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landisk-71d046\東御市商工会\004  地域振興事業・イベント関係\008 地域経済活性化事業 　新型コロナ対策\チケットQR\印刷データ\"/>
    </mc:Choice>
  </mc:AlternateContent>
  <xr:revisionPtr revIDLastSave="0" documentId="8_{35056C59-91DB-44F9-80D6-290BB3925E27}" xr6:coauthVersionLast="47" xr6:coauthVersionMax="47" xr10:uidLastSave="{00000000-0000-0000-0000-000000000000}"/>
  <bookViews>
    <workbookView xWindow="-110" yWindow="-110" windowWidth="19420" windowHeight="10420" xr2:uid="{00000000-000D-0000-FFFF-FFFF00000000}"/>
  </bookViews>
  <sheets>
    <sheet name="登録申請書" sheetId="1" r:id="rId1"/>
  </sheets>
  <definedNames>
    <definedName name="_xlnm.Print_Area" localSheetId="0">登録申請書!$A$1:$AE$47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3" i="1" l="1"/>
  <c r="AJ5" i="1"/>
  <c r="AJ8" i="1" s="1"/>
  <c r="AJ11" i="1"/>
  <c r="AJ20" i="1"/>
  <c r="AJ9" i="1"/>
  <c r="AJ16" i="1"/>
  <c r="AJ14" i="1"/>
  <c r="AN15" i="1"/>
  <c r="AJ31" i="1"/>
  <c r="AJ29" i="1"/>
  <c r="AJ26" i="1"/>
  <c r="AJ22" i="1"/>
  <c r="AJ21" i="1"/>
  <c r="AJ19" i="1"/>
  <c r="AJ17" i="1"/>
  <c r="AJ10" i="1"/>
  <c r="AJ15" i="1"/>
  <c r="AJ6" i="1"/>
  <c r="AJ4" i="1"/>
  <c r="AJ27" i="1"/>
  <c r="AJ25" i="1"/>
  <c r="AJ23" i="1"/>
  <c r="AM15" i="1"/>
  <c r="AM14" i="1"/>
  <c r="AM11" i="1"/>
  <c r="AM8" i="1"/>
  <c r="AM7" i="1"/>
  <c r="AM6" i="1"/>
  <c r="AM5" i="1"/>
  <c r="AM4" i="1"/>
  <c r="AM3" i="1"/>
  <c r="AM2" i="1"/>
  <c r="AJ7" i="1" l="1"/>
</calcChain>
</file>

<file path=xl/sharedStrings.xml><?xml version="1.0" encoding="utf-8"?>
<sst xmlns="http://schemas.openxmlformats.org/spreadsheetml/2006/main" count="122" uniqueCount="106">
  <si>
    <t>参加事業者募集要項に同意し、参加事業者として登録したいので、以下のとおり申請します。</t>
    <rPh sb="0" eb="2">
      <t>サンカ</t>
    </rPh>
    <rPh sb="2" eb="5">
      <t>ジギョウシャ</t>
    </rPh>
    <rPh sb="5" eb="7">
      <t>ボシュウ</t>
    </rPh>
    <rPh sb="7" eb="9">
      <t>ヨウコウ</t>
    </rPh>
    <rPh sb="10" eb="12">
      <t>ドウイ</t>
    </rPh>
    <rPh sb="14" eb="16">
      <t>サンカ</t>
    </rPh>
    <rPh sb="16" eb="19">
      <t>ジギョウシャ</t>
    </rPh>
    <rPh sb="22" eb="24">
      <t>トウロク</t>
    </rPh>
    <rPh sb="30" eb="32">
      <t>イカ</t>
    </rPh>
    <rPh sb="36" eb="38">
      <t>シンセイ</t>
    </rPh>
    <phoneticPr fontId="1"/>
  </si>
  <si>
    <t>薬局・ﾄﾞﾗｯｸﾞｽﾄｱ</t>
    <rPh sb="0" eb="2">
      <t>ヤッキョク</t>
    </rPh>
    <phoneticPr fontId="1"/>
  </si>
  <si>
    <t>娯楽・ﾚｼﾞｬｰ・ｽﾎﾟｰﾂ</t>
    <rPh sb="0" eb="2">
      <t>ゴラク</t>
    </rPh>
    <phoneticPr fontId="1"/>
  </si>
  <si>
    <t>法人名</t>
    <rPh sb="0" eb="2">
      <t>ホウジン</t>
    </rPh>
    <rPh sb="2" eb="3">
      <t>メイ</t>
    </rPh>
    <phoneticPr fontId="1"/>
  </si>
  <si>
    <t>（個人事業主記入不要）</t>
    <rPh sb="1" eb="3">
      <t>コジン</t>
    </rPh>
    <rPh sb="3" eb="6">
      <t>ジギョウヌシ</t>
    </rPh>
    <rPh sb="6" eb="8">
      <t>キニュウ</t>
    </rPh>
    <rPh sb="8" eb="10">
      <t>フヨウ</t>
    </rPh>
    <phoneticPr fontId="1"/>
  </si>
  <si>
    <t>（Faxは任意）</t>
    <rPh sb="5" eb="7">
      <t>ニンイ</t>
    </rPh>
    <phoneticPr fontId="1"/>
  </si>
  <si>
    <t>Tel</t>
    <phoneticPr fontId="1"/>
  </si>
  <si>
    <t>Fax</t>
    <phoneticPr fontId="1"/>
  </si>
  <si>
    <t>店舗住所</t>
    <rPh sb="0" eb="2">
      <t>テンポ</t>
    </rPh>
    <rPh sb="2" eb="4">
      <t>ジュウショ</t>
    </rPh>
    <phoneticPr fontId="1"/>
  </si>
  <si>
    <t>※各種送付物は当該住所宛に送付します。</t>
    <rPh sb="1" eb="3">
      <t>カクシュ</t>
    </rPh>
    <rPh sb="3" eb="5">
      <t>ソウフ</t>
    </rPh>
    <rPh sb="5" eb="6">
      <t>ブツ</t>
    </rPh>
    <rPh sb="7" eb="9">
      <t>トウガイ</t>
    </rPh>
    <rPh sb="9" eb="11">
      <t>ジュウショ</t>
    </rPh>
    <rPh sb="11" eb="12">
      <t>ア</t>
    </rPh>
    <rPh sb="13" eb="15">
      <t>ソウフ</t>
    </rPh>
    <phoneticPr fontId="1"/>
  </si>
  <si>
    <t>本社・本店所在地</t>
    <rPh sb="0" eb="2">
      <t>ホンシャ</t>
    </rPh>
    <rPh sb="3" eb="5">
      <t>ホンテン</t>
    </rPh>
    <rPh sb="5" eb="8">
      <t>ショザイチ</t>
    </rPh>
    <phoneticPr fontId="1"/>
  </si>
  <si>
    <t>※個人事業主は個人住所</t>
    <rPh sb="1" eb="3">
      <t>コジン</t>
    </rPh>
    <rPh sb="3" eb="6">
      <t>ジギョウヌシ</t>
    </rPh>
    <rPh sb="7" eb="9">
      <t>コジン</t>
    </rPh>
    <rPh sb="9" eb="11">
      <t>ジュウショ</t>
    </rPh>
    <phoneticPr fontId="1"/>
  </si>
  <si>
    <t>〒</t>
    <phoneticPr fontId="1"/>
  </si>
  <si>
    <t>担当者氏名</t>
    <rPh sb="0" eb="3">
      <t>タントウシャ</t>
    </rPh>
    <rPh sb="3" eb="5">
      <t>シメイ</t>
    </rPh>
    <phoneticPr fontId="1"/>
  </si>
  <si>
    <t>Eﾒｰﾙｱﾄﾞﾚｽ</t>
    <phoneticPr fontId="1"/>
  </si>
  <si>
    <t>◆</t>
    <phoneticPr fontId="1"/>
  </si>
  <si>
    <t>※いずれにも記入がないものは希望しないとみなします。</t>
    <rPh sb="6" eb="8">
      <t>キニュウ</t>
    </rPh>
    <rPh sb="14" eb="16">
      <t>キボウ</t>
    </rPh>
    <phoneticPr fontId="1"/>
  </si>
  <si>
    <t>金融機関ｺｰﾄﾞ※</t>
    <rPh sb="0" eb="2">
      <t>キンユウ</t>
    </rPh>
    <rPh sb="2" eb="4">
      <t>キカン</t>
    </rPh>
    <phoneticPr fontId="1"/>
  </si>
  <si>
    <t>支店ｺｰﾄﾞ※</t>
    <rPh sb="0" eb="2">
      <t>シテン</t>
    </rPh>
    <phoneticPr fontId="1"/>
  </si>
  <si>
    <t>口座番号※</t>
    <rPh sb="0" eb="2">
      <t>コウザ</t>
    </rPh>
    <rPh sb="2" eb="4">
      <t>バンゴウ</t>
    </rPh>
    <phoneticPr fontId="1"/>
  </si>
  <si>
    <t>預金種別</t>
    <rPh sb="0" eb="2">
      <t>ヨキン</t>
    </rPh>
    <rPh sb="2" eb="4">
      <t>シュベツ</t>
    </rPh>
    <phoneticPr fontId="1"/>
  </si>
  <si>
    <t>金融機関名</t>
    <rPh sb="0" eb="2">
      <t>キンユウ</t>
    </rPh>
    <rPh sb="2" eb="4">
      <t>キカン</t>
    </rPh>
    <rPh sb="4" eb="5">
      <t>メイ</t>
    </rPh>
    <phoneticPr fontId="1"/>
  </si>
  <si>
    <t>支店名</t>
    <rPh sb="0" eb="3">
      <t>シテンメイ</t>
    </rPh>
    <phoneticPr fontId="1"/>
  </si>
  <si>
    <t>口座名義（漢字）</t>
    <rPh sb="0" eb="2">
      <t>コウザ</t>
    </rPh>
    <rPh sb="2" eb="4">
      <t>メイギ</t>
    </rPh>
    <rPh sb="5" eb="7">
      <t>カンジ</t>
    </rPh>
    <phoneticPr fontId="1"/>
  </si>
  <si>
    <t>口座名義（カナ）</t>
    <rPh sb="0" eb="2">
      <t>コウザ</t>
    </rPh>
    <rPh sb="2" eb="4">
      <t>メイギ</t>
    </rPh>
    <phoneticPr fontId="1"/>
  </si>
  <si>
    <t>※ゆうちょ銀行は金融機関ｺｰﾄﾞ[９９００]、支店ｺｰﾄﾞ(店舗)、口座番号(７桁)は通帳見開き下段を参照。</t>
    <rPh sb="5" eb="7">
      <t>ギンコウ</t>
    </rPh>
    <rPh sb="8" eb="10">
      <t>キンユウ</t>
    </rPh>
    <rPh sb="10" eb="12">
      <t>キカン</t>
    </rPh>
    <rPh sb="23" eb="25">
      <t>シテン</t>
    </rPh>
    <rPh sb="30" eb="32">
      <t>テンポ</t>
    </rPh>
    <rPh sb="34" eb="36">
      <t>コウザ</t>
    </rPh>
    <rPh sb="36" eb="38">
      <t>バンゴウ</t>
    </rPh>
    <rPh sb="40" eb="41">
      <t>ケタ</t>
    </rPh>
    <rPh sb="43" eb="45">
      <t>ツウチョウ</t>
    </rPh>
    <rPh sb="45" eb="47">
      <t>ミヒラ</t>
    </rPh>
    <rPh sb="48" eb="50">
      <t>カダン</t>
    </rPh>
    <rPh sb="51" eb="53">
      <t>サンショウ</t>
    </rPh>
    <phoneticPr fontId="1"/>
  </si>
  <si>
    <t>募集要項１１「参加事業者の遵守事項」を全て遵守することを誓約する</t>
    <rPh sb="0" eb="2">
      <t>ボシュウ</t>
    </rPh>
    <rPh sb="2" eb="4">
      <t>ヨウコウ</t>
    </rPh>
    <rPh sb="7" eb="9">
      <t>サンカ</t>
    </rPh>
    <rPh sb="9" eb="12">
      <t>ジギョウシャ</t>
    </rPh>
    <rPh sb="13" eb="15">
      <t>ジュンシュ</t>
    </rPh>
    <rPh sb="15" eb="17">
      <t>ジコウ</t>
    </rPh>
    <rPh sb="19" eb="20">
      <t>スベ</t>
    </rPh>
    <rPh sb="21" eb="23">
      <t>ジュンシュ</t>
    </rPh>
    <rPh sb="28" eb="30">
      <t>セイヤク</t>
    </rPh>
    <phoneticPr fontId="1"/>
  </si>
  <si>
    <t>県が推進する「新型コロナ対策推進宣言」に取り組み、感染対策に万全を期す</t>
    <rPh sb="0" eb="1">
      <t>ケン</t>
    </rPh>
    <rPh sb="2" eb="4">
      <t>スイシン</t>
    </rPh>
    <rPh sb="7" eb="9">
      <t>シンガタ</t>
    </rPh>
    <rPh sb="12" eb="14">
      <t>タイサク</t>
    </rPh>
    <rPh sb="14" eb="16">
      <t>スイシン</t>
    </rPh>
    <rPh sb="16" eb="18">
      <t>センゲン</t>
    </rPh>
    <rPh sb="20" eb="21">
      <t>ト</t>
    </rPh>
    <rPh sb="22" eb="23">
      <t>ク</t>
    </rPh>
    <rPh sb="25" eb="27">
      <t>カンセン</t>
    </rPh>
    <rPh sb="27" eb="29">
      <t>タイサク</t>
    </rPh>
    <rPh sb="30" eb="32">
      <t>バンゼン</t>
    </rPh>
    <rPh sb="33" eb="34">
      <t>キ</t>
    </rPh>
    <phoneticPr fontId="1"/>
  </si>
  <si>
    <t>募集要項3（４）に示された対象外事業者ではない</t>
    <rPh sb="0" eb="2">
      <t>ボシュウ</t>
    </rPh>
    <rPh sb="2" eb="4">
      <t>ヨウコウ</t>
    </rPh>
    <rPh sb="9" eb="10">
      <t>シメ</t>
    </rPh>
    <rPh sb="13" eb="16">
      <t>タイショウガイ</t>
    </rPh>
    <rPh sb="16" eb="19">
      <t>ジギョウシャ</t>
    </rPh>
    <phoneticPr fontId="1"/>
  </si>
  <si>
    <t>業種
※いずれか一つを
選択して下さい</t>
    <rPh sb="0" eb="2">
      <t>ギョウシュ</t>
    </rPh>
    <rPh sb="8" eb="9">
      <t>ヒト</t>
    </rPh>
    <rPh sb="12" eb="14">
      <t>センタク</t>
    </rPh>
    <rPh sb="16" eb="17">
      <t>クダ</t>
    </rPh>
    <phoneticPr fontId="1"/>
  </si>
  <si>
    <t>日</t>
    <rPh sb="0" eb="1">
      <t>ニチ</t>
    </rPh>
    <phoneticPr fontId="1"/>
  </si>
  <si>
    <t>月</t>
    <rPh sb="0" eb="1">
      <t>ガツ</t>
    </rPh>
    <phoneticPr fontId="1"/>
  </si>
  <si>
    <t>□</t>
  </si>
  <si>
    <t>□</t>
    <phoneticPr fontId="1"/>
  </si>
  <si>
    <t>@</t>
    <phoneticPr fontId="1"/>
  </si>
  <si>
    <t>-</t>
    <phoneticPr fontId="1"/>
  </si>
  <si>
    <t>店 舗 名</t>
    <rPh sb="0" eb="1">
      <t>ミセ</t>
    </rPh>
    <rPh sb="2" eb="3">
      <t>ホ</t>
    </rPh>
    <rPh sb="4" eb="5">
      <t>メイ</t>
    </rPh>
    <phoneticPr fontId="1"/>
  </si>
  <si>
    <r>
      <rPr>
        <sz val="9"/>
        <color theme="1"/>
        <rFont val="HG丸ｺﾞｼｯｸM-PRO"/>
        <family val="3"/>
        <charset val="128"/>
      </rPr>
      <t>【任意】</t>
    </r>
    <r>
      <rPr>
        <sz val="11"/>
        <color theme="1"/>
        <rFont val="HG丸ｺﾞｼｯｸM-PRO"/>
        <family val="3"/>
        <charset val="128"/>
      </rPr>
      <t>担当者</t>
    </r>
    <rPh sb="1" eb="3">
      <t>ニンイ</t>
    </rPh>
    <rPh sb="4" eb="7">
      <t>タントウシャ</t>
    </rPh>
    <phoneticPr fontId="1"/>
  </si>
  <si>
    <t>※数字の１、９、ｱﾙﾌｧﾍﾞｯﾄの l、ｑ、-ﾊｲﾌﾝ、_ｱﾝﾀﾞｰﾊﾞｰ等は区別できるように標記して下さい。</t>
    <rPh sb="1" eb="3">
      <t>スウジ</t>
    </rPh>
    <rPh sb="37" eb="38">
      <t>トウ</t>
    </rPh>
    <rPh sb="39" eb="41">
      <t>クベツ</t>
    </rPh>
    <rPh sb="47" eb="49">
      <t>ヒョウキ</t>
    </rPh>
    <rPh sb="51" eb="52">
      <t>クダ</t>
    </rPh>
    <phoneticPr fontId="1"/>
  </si>
  <si>
    <t>代表者氏名</t>
    <rPh sb="0" eb="3">
      <t>ダイヒョウシャ</t>
    </rPh>
    <rPh sb="3" eb="5">
      <t>シメイ</t>
    </rPh>
    <phoneticPr fontId="1"/>
  </si>
  <si>
    <t>普通</t>
    <rPh sb="0" eb="2">
      <t>フツウ</t>
    </rPh>
    <phoneticPr fontId="1"/>
  </si>
  <si>
    <t>当座</t>
    <rPh sb="0" eb="2">
      <t>トウザ</t>
    </rPh>
    <phoneticPr fontId="1"/>
  </si>
  <si>
    <t>飲食業</t>
    <rPh sb="0" eb="3">
      <t>インショクギョウ</t>
    </rPh>
    <phoneticPr fontId="1"/>
  </si>
  <si>
    <t>食品小売業</t>
    <rPh sb="0" eb="2">
      <t>ショクヒン</t>
    </rPh>
    <rPh sb="2" eb="5">
      <t>コウリギョウ</t>
    </rPh>
    <phoneticPr fontId="1"/>
  </si>
  <si>
    <t>日用品・衣料品小売業</t>
    <rPh sb="0" eb="3">
      <t>ニチヨウヒン</t>
    </rPh>
    <rPh sb="4" eb="7">
      <t>イリョウヒン</t>
    </rPh>
    <rPh sb="7" eb="10">
      <t>コウリギョウ</t>
    </rPh>
    <phoneticPr fontId="1"/>
  </si>
  <si>
    <t>その他小売業</t>
    <rPh sb="2" eb="3">
      <t>タ</t>
    </rPh>
    <rPh sb="3" eb="6">
      <t>コウリギョウ</t>
    </rPh>
    <phoneticPr fontId="1"/>
  </si>
  <si>
    <t>旅館・ﾎﾃﾙ業</t>
    <rPh sb="0" eb="2">
      <t>リョカン</t>
    </rPh>
    <rPh sb="6" eb="7">
      <t>ギョウ</t>
    </rPh>
    <phoneticPr fontId="1"/>
  </si>
  <si>
    <t>理・美容業</t>
    <rPh sb="0" eb="1">
      <t>リ</t>
    </rPh>
    <rPh sb="2" eb="4">
      <t>ビヨウ</t>
    </rPh>
    <rPh sb="4" eb="5">
      <t>ギョウ</t>
    </rPh>
    <phoneticPr fontId="1"/>
  </si>
  <si>
    <t>その他ｻｰﾋﾞｽ業</t>
    <rPh sb="2" eb="3">
      <t>タ</t>
    </rPh>
    <rPh sb="8" eb="9">
      <t>ギョウ</t>
    </rPh>
    <phoneticPr fontId="1"/>
  </si>
  <si>
    <t>業種</t>
  </si>
  <si>
    <t>店舗名（表示名称）</t>
  </si>
  <si>
    <t>法人or個人</t>
  </si>
  <si>
    <t>法人名</t>
  </si>
  <si>
    <t>代表者名</t>
  </si>
  <si>
    <t>個人名</t>
  </si>
  <si>
    <t>店舗〒</t>
  </si>
  <si>
    <t>本社・本店〒</t>
  </si>
  <si>
    <t>本社・本店住所</t>
  </si>
  <si>
    <t>店舗電話番号</t>
  </si>
  <si>
    <t>店舗FAX番号（任意）</t>
  </si>
  <si>
    <t>営業時間</t>
  </si>
  <si>
    <t>定休日</t>
  </si>
  <si>
    <t>デジタル協力店登録有無</t>
  </si>
  <si>
    <t>担当者名</t>
  </si>
  <si>
    <t>担当者電話番号</t>
  </si>
  <si>
    <t>振込先金融機関名</t>
  </si>
  <si>
    <t>支店名</t>
  </si>
  <si>
    <t>金融機関コード</t>
  </si>
  <si>
    <t>支店コード</t>
  </si>
  <si>
    <t>種別（普通or当座）</t>
  </si>
  <si>
    <t>口座番号</t>
  </si>
  <si>
    <t>口座名義漢字</t>
  </si>
  <si>
    <t>口座名義半角カナ</t>
  </si>
  <si>
    <t>資格（１）誓約</t>
  </si>
  <si>
    <t>資格（２）誓約</t>
  </si>
  <si>
    <t>資格（３）誓約</t>
  </si>
  <si>
    <t>資格（４）誓約</t>
  </si>
  <si>
    <t>情報取扱い同意（会議所活用）</t>
  </si>
  <si>
    <t>No</t>
    <phoneticPr fontId="1"/>
  </si>
  <si>
    <t>Item</t>
    <phoneticPr fontId="1"/>
  </si>
  <si>
    <t>Detail</t>
    <phoneticPr fontId="1"/>
  </si>
  <si>
    <t>-</t>
    <phoneticPr fontId="1"/>
  </si>
  <si>
    <t>↓　データベースへの登録イメージ　（本番では表示しません）↓</t>
    <rPh sb="10" eb="12">
      <t>トウロク</t>
    </rPh>
    <rPh sb="18" eb="20">
      <t>ホンバン</t>
    </rPh>
    <rPh sb="22" eb="24">
      <t>ヒョウジ</t>
    </rPh>
    <phoneticPr fontId="1"/>
  </si>
  <si>
    <t>東御市チケットQR消費喚起事業[第4弾]</t>
    <rPh sb="16" eb="17">
      <t>ダイ</t>
    </rPh>
    <rPh sb="18" eb="19">
      <t>ダン</t>
    </rPh>
    <phoneticPr fontId="1"/>
  </si>
  <si>
    <t>「お得に消費！ とうみチケットQR」 ～最大２０％割引キャンペーン～</t>
    <rPh sb="2" eb="3">
      <t>トク</t>
    </rPh>
    <rPh sb="4" eb="6">
      <t>ショウヒ</t>
    </rPh>
    <rPh sb="20" eb="22">
      <t>サイダイ</t>
    </rPh>
    <rPh sb="25" eb="27">
      <t>ワリビキ</t>
    </rPh>
    <phoneticPr fontId="1"/>
  </si>
  <si>
    <t>令和4年</t>
    <rPh sb="0" eb="2">
      <t>レイワ</t>
    </rPh>
    <rPh sb="3" eb="4">
      <t>ネン</t>
    </rPh>
    <phoneticPr fontId="1"/>
  </si>
  <si>
    <t>東御市消費喚起事業事務局　宛（FAX：0268-75-0875）</t>
    <rPh sb="0" eb="3">
      <t>トウミシ</t>
    </rPh>
    <rPh sb="3" eb="5">
      <t>ショウヒ</t>
    </rPh>
    <rPh sb="5" eb="7">
      <t>カンキ</t>
    </rPh>
    <rPh sb="7" eb="9">
      <t>ジギョウ</t>
    </rPh>
    <rPh sb="9" eb="12">
      <t>ジムキョク</t>
    </rPh>
    <rPh sb="13" eb="14">
      <t>ア</t>
    </rPh>
    <phoneticPr fontId="1"/>
  </si>
  <si>
    <t>東御市</t>
    <rPh sb="0" eb="3">
      <t>トウミシ</t>
    </rPh>
    <phoneticPr fontId="1"/>
  </si>
  <si>
    <t>〒389-</t>
    <phoneticPr fontId="1"/>
  </si>
  <si>
    <r>
      <t>店舗の情報</t>
    </r>
    <r>
      <rPr>
        <sz val="10"/>
        <color rgb="FFFF0000"/>
        <rFont val="HG丸ｺﾞｼｯｸM-PRO"/>
        <family val="3"/>
        <charset val="128"/>
      </rPr>
      <t>（店舗名・業種・店舗住所・店舗連絡先は一般公開いたします）</t>
    </r>
    <rPh sb="0" eb="2">
      <t>テンポ</t>
    </rPh>
    <rPh sb="3" eb="5">
      <t>ジョウホウ</t>
    </rPh>
    <rPh sb="6" eb="8">
      <t>テンポ</t>
    </rPh>
    <rPh sb="8" eb="9">
      <t>メイ</t>
    </rPh>
    <rPh sb="10" eb="12">
      <t>ギョウシュ</t>
    </rPh>
    <rPh sb="13" eb="15">
      <t>テンポ</t>
    </rPh>
    <rPh sb="15" eb="17">
      <t>ジュウショ</t>
    </rPh>
    <rPh sb="18" eb="20">
      <t>テンポ</t>
    </rPh>
    <rPh sb="20" eb="23">
      <t>レンラクサキ</t>
    </rPh>
    <rPh sb="24" eb="26">
      <t>イッパン</t>
    </rPh>
    <rPh sb="26" eb="28">
      <t>コウカイ</t>
    </rPh>
    <phoneticPr fontId="1"/>
  </si>
  <si>
    <t>※ 全ての項目をご記入ください。</t>
    <rPh sb="2" eb="3">
      <t>スベ</t>
    </rPh>
    <rPh sb="5" eb="7">
      <t>コウモク</t>
    </rPh>
    <rPh sb="9" eb="11">
      <t>キニュウ</t>
    </rPh>
    <phoneticPr fontId="1"/>
  </si>
  <si>
    <t>出席します         欠席します</t>
    <rPh sb="0" eb="2">
      <t>シュッセキ</t>
    </rPh>
    <rPh sb="14" eb="16">
      <t>ケッセキ</t>
    </rPh>
    <phoneticPr fontId="1"/>
  </si>
  <si>
    <t>出席希望日</t>
    <rPh sb="0" eb="2">
      <t>シュッセキ</t>
    </rPh>
    <rPh sb="2" eb="5">
      <t>キボウビ</t>
    </rPh>
    <phoneticPr fontId="1"/>
  </si>
  <si>
    <t>担当者電話番号
【必須】</t>
    <rPh sb="0" eb="3">
      <t>タントウシャ</t>
    </rPh>
    <rPh sb="3" eb="5">
      <t>デンワ</t>
    </rPh>
    <rPh sb="5" eb="7">
      <t>バンゴウ</t>
    </rPh>
    <rPh sb="9" eb="11">
      <t>ヒッス</t>
    </rPh>
    <phoneticPr fontId="1"/>
  </si>
  <si>
    <t>11/28     11/29     12/1     12/2</t>
    <phoneticPr fontId="1"/>
  </si>
  <si>
    <r>
      <t xml:space="preserve">「インストールサポート店」としての登録を希望するか否か選択下さい。（詳細は募集要項参照）
</t>
    </r>
    <r>
      <rPr>
        <sz val="9"/>
        <color theme="1"/>
        <rFont val="HG丸ｺﾞｼｯｸM-PRO"/>
        <family val="3"/>
        <charset val="128"/>
      </rPr>
      <t>※ 「インストールサポート店」とは、お客様のアプリのインストールやチケット受取などをサポートいただく店舗です。</t>
    </r>
    <rPh sb="11" eb="12">
      <t>テン</t>
    </rPh>
    <rPh sb="17" eb="19">
      <t>トウロク</t>
    </rPh>
    <rPh sb="20" eb="22">
      <t>キボウ</t>
    </rPh>
    <rPh sb="25" eb="26">
      <t>イナ</t>
    </rPh>
    <rPh sb="27" eb="29">
      <t>センタク</t>
    </rPh>
    <rPh sb="29" eb="30">
      <t>クダ</t>
    </rPh>
    <rPh sb="34" eb="36">
      <t>ショウサイ</t>
    </rPh>
    <rPh sb="37" eb="39">
      <t>ボシュウ</t>
    </rPh>
    <rPh sb="39" eb="41">
      <t>ヨウコウ</t>
    </rPh>
    <rPh sb="41" eb="43">
      <t>サンショウ</t>
    </rPh>
    <rPh sb="58" eb="59">
      <t>ミセ</t>
    </rPh>
    <rPh sb="64" eb="66">
      <t>キャクサマ</t>
    </rPh>
    <rPh sb="82" eb="84">
      <t>ウケトリ</t>
    </rPh>
    <rPh sb="95" eb="97">
      <t>テンポ</t>
    </rPh>
    <phoneticPr fontId="1"/>
  </si>
  <si>
    <t>希望する</t>
    <rPh sb="0" eb="2">
      <t>キボウ</t>
    </rPh>
    <phoneticPr fontId="1"/>
  </si>
  <si>
    <t>希望しない</t>
    <rPh sb="0" eb="2">
      <t>キボウ</t>
    </rPh>
    <phoneticPr fontId="1"/>
  </si>
  <si>
    <t>東御市内に対面販売（サービス提供を含む）を行う実店舗などを有する事業者である</t>
    <rPh sb="0" eb="2">
      <t>トウミ</t>
    </rPh>
    <rPh sb="2" eb="4">
      <t>シナイ</t>
    </rPh>
    <rPh sb="5" eb="7">
      <t>タイメン</t>
    </rPh>
    <rPh sb="7" eb="9">
      <t>ハンバイ</t>
    </rPh>
    <rPh sb="14" eb="16">
      <t>テイキョウ</t>
    </rPh>
    <rPh sb="17" eb="18">
      <t>フク</t>
    </rPh>
    <rPh sb="21" eb="22">
      <t>オコナ</t>
    </rPh>
    <rPh sb="23" eb="24">
      <t>ジツ</t>
    </rPh>
    <rPh sb="24" eb="26">
      <t>テンポ</t>
    </rPh>
    <rPh sb="29" eb="30">
      <t>ユウ</t>
    </rPh>
    <rPh sb="32" eb="35">
      <t>ジギョウシャ</t>
    </rPh>
    <phoneticPr fontId="1"/>
  </si>
  <si>
    <t>本申請情報を、今後東御市・市内商工団体が共同で実施する消費喚起事業等実施時に事業者募集案内の発出先として利用することを認める</t>
    <rPh sb="0" eb="1">
      <t>ホン</t>
    </rPh>
    <rPh sb="1" eb="3">
      <t>シンセイ</t>
    </rPh>
    <rPh sb="3" eb="5">
      <t>ジョウホウ</t>
    </rPh>
    <rPh sb="7" eb="9">
      <t>コンゴ</t>
    </rPh>
    <rPh sb="9" eb="12">
      <t>トウミシ</t>
    </rPh>
    <rPh sb="13" eb="15">
      <t>シナイ</t>
    </rPh>
    <rPh sb="15" eb="17">
      <t>ショウコウ</t>
    </rPh>
    <rPh sb="17" eb="19">
      <t>ダンタイ</t>
    </rPh>
    <rPh sb="20" eb="22">
      <t>キョウドウ</t>
    </rPh>
    <rPh sb="23" eb="25">
      <t>ジッシ</t>
    </rPh>
    <rPh sb="27" eb="29">
      <t>ショウヒ</t>
    </rPh>
    <rPh sb="29" eb="31">
      <t>カンキ</t>
    </rPh>
    <rPh sb="31" eb="33">
      <t>ジギョウ</t>
    </rPh>
    <rPh sb="33" eb="34">
      <t>トウ</t>
    </rPh>
    <rPh sb="34" eb="36">
      <t>ジッシ</t>
    </rPh>
    <rPh sb="36" eb="37">
      <t>ジ</t>
    </rPh>
    <rPh sb="38" eb="41">
      <t>ジギョウシャ</t>
    </rPh>
    <rPh sb="41" eb="43">
      <t>ボシュウ</t>
    </rPh>
    <rPh sb="43" eb="45">
      <t>アンナイ</t>
    </rPh>
    <rPh sb="46" eb="48">
      <t>ハッシュツ</t>
    </rPh>
    <rPh sb="48" eb="49">
      <t>サキ</t>
    </rPh>
    <rPh sb="52" eb="54">
      <t>リヨウ</t>
    </rPh>
    <rPh sb="59" eb="60">
      <t>ミト</t>
    </rPh>
    <phoneticPr fontId="1"/>
  </si>
  <si>
    <t>タクシー・代行・運輸・旅客業</t>
    <rPh sb="5" eb="7">
      <t>ダイコウ</t>
    </rPh>
    <rPh sb="8" eb="10">
      <t>ウンユ</t>
    </rPh>
    <rPh sb="11" eb="13">
      <t>リョカク</t>
    </rPh>
    <rPh sb="13" eb="14">
      <t>ギョウ</t>
    </rPh>
    <phoneticPr fontId="1"/>
  </si>
  <si>
    <r>
      <rPr>
        <sz val="8"/>
        <color theme="1"/>
        <rFont val="HG丸ｺﾞｼｯｸM-PRO"/>
        <family val="3"/>
        <charset val="128"/>
      </rPr>
      <t>店舗連絡先</t>
    </r>
    <r>
      <rPr>
        <sz val="9"/>
        <color theme="1"/>
        <rFont val="HG丸ｺﾞｼｯｸM-PRO"/>
        <family val="3"/>
        <charset val="128"/>
      </rPr>
      <t>（公開用）</t>
    </r>
    <rPh sb="0" eb="2">
      <t>テンポ</t>
    </rPh>
    <rPh sb="2" eb="5">
      <t>レンラクサキ</t>
    </rPh>
    <rPh sb="6" eb="8">
      <t>コウカイ</t>
    </rPh>
    <rPh sb="8" eb="9">
      <t>ヨウ</t>
    </rPh>
    <phoneticPr fontId="1"/>
  </si>
  <si>
    <t>【振込口座情報】</t>
    <rPh sb="1" eb="3">
      <t>フリコミ</t>
    </rPh>
    <rPh sb="3" eb="5">
      <t>コウザ</t>
    </rPh>
    <rPh sb="5" eb="7">
      <t>ジョウホウ</t>
    </rPh>
    <phoneticPr fontId="1"/>
  </si>
  <si>
    <t>下記事項について同意の上、登録申請いたします。</t>
    <rPh sb="0" eb="2">
      <t>カキ</t>
    </rPh>
    <rPh sb="2" eb="4">
      <t>ジコウ</t>
    </rPh>
    <rPh sb="8" eb="10">
      <t>ドウイ</t>
    </rPh>
    <rPh sb="11" eb="12">
      <t>ウエ</t>
    </rPh>
    <rPh sb="13" eb="15">
      <t>トウロク</t>
    </rPh>
    <rPh sb="15" eb="17">
      <t>シンセイ</t>
    </rPh>
    <phoneticPr fontId="1"/>
  </si>
  <si>
    <t>参加店舗　登録申請書</t>
    <rPh sb="0" eb="2">
      <t>サンカ</t>
    </rPh>
    <rPh sb="2" eb="4">
      <t>テンポ</t>
    </rPh>
    <rPh sb="5" eb="7">
      <t>トウロク</t>
    </rPh>
    <rPh sb="7" eb="10">
      <t>シンセイショ</t>
    </rPh>
    <phoneticPr fontId="1"/>
  </si>
  <si>
    <t>店舗向け説明会：11/28、11/29、12/1、12/2      場所：田中公民館      時間：14:30～15:30</t>
    <rPh sb="0" eb="2">
      <t>テンポ</t>
    </rPh>
    <rPh sb="2" eb="3">
      <t>ム</t>
    </rPh>
    <rPh sb="4" eb="7">
      <t>セツメイカイ</t>
    </rPh>
    <rPh sb="35" eb="37">
      <t>バショ</t>
    </rPh>
    <rPh sb="38" eb="40">
      <t>タナカ</t>
    </rPh>
    <rPh sb="40" eb="43">
      <t>コウミンカン</t>
    </rPh>
    <rPh sb="49" eb="51">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</si>
</sst>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u/>
      <sz val="14"/>
      <color theme="1"/>
      <name val="HG丸ｺﾞｼｯｸM-PRO"/>
      <family val="3"/>
      <charset val="128"/>
    </font>
    <font>
      <sz val="11"/>
      <name val="HG丸ｺﾞｼｯｸM-PRO"/>
      <family val="3"/>
      <charset val="128"/>
    </font>
    <font>
      <sz val="9"/>
      <color theme="1"/>
      <name val="HG丸ｺﾞｼｯｸM-PRO"/>
      <family val="3"/>
      <charset val="128"/>
    </font>
    <font>
      <sz val="11"/>
      <color theme="0" tint="-0.249977111117893"/>
      <name val="HG丸ｺﾞｼｯｸM-PRO"/>
      <family val="3"/>
      <charset val="128"/>
    </font>
    <font>
      <b/>
      <sz val="11"/>
      <color theme="0" tint="-0.249977111117893"/>
      <name val="HG丸ｺﾞｼｯｸM-PRO"/>
      <family val="3"/>
      <charset val="128"/>
    </font>
    <font>
      <sz val="11"/>
      <color rgb="FFFF0000"/>
      <name val="HG丸ｺﾞｼｯｸM-PRO"/>
      <family val="3"/>
      <charset val="128"/>
    </font>
    <font>
      <sz val="10"/>
      <color rgb="FFFF0000"/>
      <name val="HG丸ｺﾞｼｯｸM-PRO"/>
      <family val="3"/>
      <charset val="128"/>
    </font>
    <font>
      <sz val="8"/>
      <color theme="1"/>
      <name val="HG丸ｺﾞｼｯｸM-PRO"/>
      <family val="3"/>
      <charset val="128"/>
    </font>
    <font>
      <sz val="10"/>
      <color theme="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8"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theme="0"/>
      </bottom>
      <diagonal/>
    </border>
    <border>
      <left/>
      <right/>
      <top style="thin">
        <color theme="7" tint="0.39997558519241921"/>
      </top>
      <bottom style="thin">
        <color indexed="64"/>
      </bottom>
      <diagonal/>
    </border>
    <border>
      <left/>
      <right/>
      <top style="thin">
        <color indexed="64"/>
      </top>
      <bottom style="thin">
        <color theme="7" tint="0.39997558519241921"/>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bottom style="thin">
        <color theme="0"/>
      </bottom>
      <diagonal/>
    </border>
    <border>
      <left/>
      <right/>
      <top/>
      <bottom style="thin">
        <color theme="7" tint="0.39997558519241921"/>
      </bottom>
      <diagonal/>
    </border>
    <border>
      <left/>
      <right style="thin">
        <color indexed="64"/>
      </right>
      <top/>
      <bottom style="thin">
        <color theme="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7">
    <xf numFmtId="0" fontId="0" fillId="0" borderId="0" xfId="0">
      <alignment vertical="center"/>
    </xf>
    <xf numFmtId="0" fontId="2" fillId="2" borderId="0" xfId="0" applyFont="1" applyFill="1">
      <alignment vertical="center"/>
    </xf>
    <xf numFmtId="0" fontId="2" fillId="2" borderId="5" xfId="0" applyFont="1" applyFill="1" applyBorder="1">
      <alignment vertical="center"/>
    </xf>
    <xf numFmtId="0" fontId="2" fillId="2" borderId="0" xfId="0" applyFont="1" applyFill="1" applyBorder="1">
      <alignment vertical="center"/>
    </xf>
    <xf numFmtId="0" fontId="2" fillId="2" borderId="3" xfId="0" applyFont="1" applyFill="1" applyBorder="1" applyAlignment="1">
      <alignment vertical="center"/>
    </xf>
    <xf numFmtId="0" fontId="2" fillId="2" borderId="6" xfId="0" applyFont="1" applyFill="1" applyBorder="1" applyAlignment="1">
      <alignment vertical="center"/>
    </xf>
    <xf numFmtId="0" fontId="2" fillId="2" borderId="13" xfId="0" applyFont="1" applyFill="1" applyBorder="1" applyAlignment="1">
      <alignment horizontal="right" vertical="center"/>
    </xf>
    <xf numFmtId="0" fontId="2" fillId="2" borderId="16" xfId="0" applyFont="1" applyFill="1" applyBorder="1">
      <alignment vertical="center"/>
    </xf>
    <xf numFmtId="0" fontId="2" fillId="3" borderId="0" xfId="0" applyFont="1" applyFill="1">
      <alignment vertical="center"/>
    </xf>
    <xf numFmtId="0" fontId="2" fillId="3" borderId="0"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5" borderId="0" xfId="0" applyFont="1" applyFill="1">
      <alignment vertical="center"/>
    </xf>
    <xf numFmtId="0" fontId="2" fillId="5" borderId="0" xfId="0" applyFont="1" applyFill="1" applyBorder="1">
      <alignment vertical="center"/>
    </xf>
    <xf numFmtId="0" fontId="4" fillId="4" borderId="17" xfId="0" applyFont="1" applyFill="1" applyBorder="1">
      <alignment vertical="center"/>
    </xf>
    <xf numFmtId="0" fontId="4" fillId="4" borderId="5" xfId="0" applyFont="1" applyFill="1" applyBorder="1">
      <alignment vertical="center"/>
    </xf>
    <xf numFmtId="0" fontId="4" fillId="4" borderId="4" xfId="0" applyFont="1" applyFill="1" applyBorder="1">
      <alignment vertical="center"/>
    </xf>
    <xf numFmtId="0" fontId="4" fillId="4" borderId="8" xfId="0" applyFont="1" applyFill="1" applyBorder="1">
      <alignment vertical="center"/>
    </xf>
    <xf numFmtId="0" fontId="4" fillId="4" borderId="3" xfId="0" applyFont="1" applyFill="1" applyBorder="1">
      <alignment vertical="center"/>
    </xf>
    <xf numFmtId="0" fontId="4" fillId="4" borderId="0" xfId="0" applyFont="1" applyFill="1" applyBorder="1">
      <alignment vertical="center"/>
    </xf>
    <xf numFmtId="0" fontId="4" fillId="4" borderId="2" xfId="0" applyFont="1" applyFill="1" applyBorder="1">
      <alignment vertical="center"/>
    </xf>
    <xf numFmtId="0" fontId="2" fillId="2" borderId="21" xfId="0" applyFont="1" applyFill="1" applyBorder="1" applyAlignment="1">
      <alignment horizontal="center" vertical="center"/>
    </xf>
    <xf numFmtId="0" fontId="6" fillId="3" borderId="0" xfId="0" applyFont="1" applyFill="1">
      <alignment vertical="center"/>
    </xf>
    <xf numFmtId="0" fontId="6" fillId="3" borderId="0" xfId="0" applyFont="1" applyFill="1" applyProtection="1">
      <alignment vertical="center"/>
      <protection locked="0" hidden="1"/>
    </xf>
    <xf numFmtId="0" fontId="6" fillId="3" borderId="0" xfId="0" applyFont="1" applyFill="1" applyProtection="1">
      <alignment vertical="center"/>
      <protection hidden="1"/>
    </xf>
    <xf numFmtId="49" fontId="2" fillId="2" borderId="19" xfId="0" quotePrefix="1" applyNumberFormat="1" applyFont="1" applyFill="1" applyBorder="1" applyAlignment="1" applyProtection="1">
      <alignment horizontal="center" vertical="center" shrinkToFit="1"/>
    </xf>
    <xf numFmtId="0" fontId="2" fillId="2" borderId="20" xfId="0" quotePrefix="1" applyFont="1" applyFill="1" applyBorder="1" applyAlignment="1" applyProtection="1">
      <alignment horizontal="center" vertical="center" shrinkToFit="1"/>
    </xf>
    <xf numFmtId="0" fontId="2" fillId="2" borderId="0" xfId="0" quotePrefix="1" applyNumberFormat="1" applyFont="1" applyFill="1" applyBorder="1" applyAlignment="1" applyProtection="1">
      <alignment horizontal="center" vertical="center" shrinkToFit="1"/>
    </xf>
    <xf numFmtId="0" fontId="2" fillId="2" borderId="25" xfId="0" quotePrefix="1" applyNumberFormat="1" applyFont="1" applyFill="1" applyBorder="1" applyAlignment="1" applyProtection="1">
      <alignment horizontal="center" vertical="center" shrinkToFit="1"/>
    </xf>
    <xf numFmtId="0" fontId="2" fillId="2" borderId="2" xfId="0" quotePrefix="1" applyFont="1" applyFill="1" applyBorder="1" applyAlignment="1" applyProtection="1">
      <alignment horizontal="center" vertical="center" shrinkToFit="1"/>
    </xf>
    <xf numFmtId="176" fontId="2" fillId="4" borderId="1" xfId="0" applyNumberFormat="1" applyFont="1" applyFill="1" applyBorder="1" applyAlignment="1" applyProtection="1">
      <alignment horizontal="center" vertical="center" shrinkToFit="1"/>
      <protection locked="0"/>
    </xf>
    <xf numFmtId="176" fontId="2" fillId="6" borderId="1" xfId="0" applyNumberFormat="1" applyFont="1" applyFill="1" applyBorder="1" applyAlignment="1" applyProtection="1">
      <alignment horizontal="center" vertical="center" shrinkToFit="1"/>
      <protection locked="0"/>
    </xf>
    <xf numFmtId="0" fontId="6" fillId="3" borderId="0" xfId="0" applyFont="1" applyFill="1" applyBorder="1">
      <alignment vertical="center"/>
    </xf>
    <xf numFmtId="0" fontId="6" fillId="3" borderId="0" xfId="0" applyFont="1" applyFill="1" applyBorder="1" applyAlignment="1" applyProtection="1">
      <alignment horizontal="left" vertical="center"/>
      <protection hidden="1"/>
    </xf>
    <xf numFmtId="49" fontId="6" fillId="3" borderId="0" xfId="0" applyNumberFormat="1" applyFont="1" applyFill="1" applyBorder="1" applyAlignment="1" applyProtection="1">
      <alignment horizontal="left" vertical="center"/>
      <protection hidden="1"/>
    </xf>
    <xf numFmtId="0" fontId="6" fillId="3" borderId="0" xfId="0" applyFont="1" applyFill="1" applyBorder="1" applyAlignment="1" applyProtection="1">
      <alignment horizontal="left" vertical="center"/>
      <protection locked="0" hidden="1"/>
    </xf>
    <xf numFmtId="0" fontId="2" fillId="2" borderId="30" xfId="0" applyFont="1" applyFill="1" applyBorder="1" applyAlignment="1">
      <alignment horizontal="right" vertical="center"/>
    </xf>
    <xf numFmtId="0" fontId="2" fillId="2" borderId="1" xfId="0" applyFont="1" applyFill="1" applyBorder="1">
      <alignment vertical="center"/>
    </xf>
    <xf numFmtId="0" fontId="2" fillId="2" borderId="9" xfId="0" applyFont="1" applyFill="1" applyBorder="1">
      <alignment vertical="center"/>
    </xf>
    <xf numFmtId="49" fontId="2" fillId="2" borderId="2" xfId="0" quotePrefix="1" applyNumberFormat="1" applyFont="1" applyFill="1" applyBorder="1" applyAlignment="1" applyProtection="1">
      <alignment horizontal="center" vertical="center" shrinkToFit="1"/>
    </xf>
    <xf numFmtId="0" fontId="2" fillId="2" borderId="2" xfId="0" applyFont="1" applyFill="1" applyBorder="1" applyAlignment="1">
      <alignment vertical="center"/>
    </xf>
    <xf numFmtId="49" fontId="2" fillId="4" borderId="8" xfId="0" applyNumberFormat="1" applyFont="1" applyFill="1" applyBorder="1" applyAlignment="1" applyProtection="1">
      <alignment horizontal="left" vertical="center" shrinkToFit="1"/>
      <protection locked="0"/>
    </xf>
    <xf numFmtId="49" fontId="2" fillId="4" borderId="2" xfId="0" applyNumberFormat="1" applyFont="1" applyFill="1" applyBorder="1" applyAlignment="1" applyProtection="1">
      <alignment horizontal="left" vertical="center" shrinkToFit="1"/>
      <protection locked="0"/>
    </xf>
    <xf numFmtId="49" fontId="2" fillId="4" borderId="9" xfId="0" applyNumberFormat="1" applyFont="1" applyFill="1" applyBorder="1" applyAlignment="1" applyProtection="1">
      <alignment horizontal="left" vertical="center" shrinkToFit="1"/>
      <protection locked="0"/>
    </xf>
    <xf numFmtId="0" fontId="7" fillId="3"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49" fontId="2" fillId="4" borderId="5"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2" fillId="4" borderId="6" xfId="0" applyNumberFormat="1" applyFont="1" applyFill="1" applyBorder="1" applyAlignment="1" applyProtection="1">
      <alignment horizontal="center" vertical="center"/>
      <protection locked="0"/>
    </xf>
    <xf numFmtId="49" fontId="2" fillId="4" borderId="8"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0" fontId="2" fillId="2" borderId="0" xfId="0" applyFont="1" applyFill="1" applyBorder="1" applyAlignment="1">
      <alignment horizontal="center" vertical="center" shrinkToFit="1"/>
    </xf>
    <xf numFmtId="0" fontId="2" fillId="2" borderId="8" xfId="0" applyFont="1" applyFill="1" applyBorder="1" applyAlignment="1">
      <alignment horizontal="right" vertical="center"/>
    </xf>
    <xf numFmtId="0" fontId="2" fillId="2" borderId="2" xfId="0" applyFont="1" applyFill="1" applyBorder="1" applyAlignment="1">
      <alignment horizontal="righ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49" fontId="2" fillId="4" borderId="19" xfId="0" applyNumberFormat="1" applyFont="1" applyFill="1" applyBorder="1" applyAlignment="1" applyProtection="1">
      <alignment vertical="center" shrinkToFit="1"/>
      <protection locked="0"/>
    </xf>
    <xf numFmtId="0" fontId="2" fillId="2" borderId="5"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0" xfId="0" applyFont="1" applyFill="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 xfId="0" applyFont="1" applyFill="1" applyBorder="1" applyAlignment="1">
      <alignment horizontal="center" vertical="center" shrinkToFit="1"/>
    </xf>
    <xf numFmtId="49" fontId="2" fillId="4" borderId="5" xfId="0" applyNumberFormat="1" applyFont="1" applyFill="1" applyBorder="1" applyAlignment="1" applyProtection="1">
      <alignment horizontal="center" vertical="center" shrinkToFit="1"/>
      <protection locked="0"/>
    </xf>
    <xf numFmtId="49" fontId="2" fillId="4" borderId="3" xfId="0" applyNumberFormat="1" applyFont="1" applyFill="1" applyBorder="1" applyAlignment="1" applyProtection="1">
      <alignment horizontal="center" vertical="center" shrinkToFit="1"/>
      <protection locked="0"/>
    </xf>
    <xf numFmtId="49" fontId="2" fillId="4" borderId="6" xfId="0" applyNumberFormat="1" applyFont="1" applyFill="1" applyBorder="1" applyAlignment="1" applyProtection="1">
      <alignment horizontal="center" vertical="center" shrinkToFit="1"/>
      <protection locked="0"/>
    </xf>
    <xf numFmtId="49" fontId="2" fillId="4" borderId="8" xfId="0" applyNumberFormat="1" applyFont="1" applyFill="1" applyBorder="1" applyAlignment="1" applyProtection="1">
      <alignment horizontal="center" vertical="center" shrinkToFit="1"/>
      <protection locked="0"/>
    </xf>
    <xf numFmtId="49" fontId="2" fillId="4" borderId="2" xfId="0" applyNumberFormat="1" applyFont="1" applyFill="1" applyBorder="1" applyAlignment="1" applyProtection="1">
      <alignment horizontal="center" vertical="center" shrinkToFit="1"/>
      <protection locked="0"/>
    </xf>
    <xf numFmtId="49" fontId="2" fillId="4" borderId="9" xfId="0" applyNumberFormat="1" applyFont="1" applyFill="1" applyBorder="1" applyAlignment="1" applyProtection="1">
      <alignment horizontal="center" vertical="center" shrinkToFit="1"/>
      <protection locked="0"/>
    </xf>
    <xf numFmtId="176" fontId="2" fillId="4" borderId="0" xfId="0" applyNumberFormat="1" applyFont="1" applyFill="1" applyAlignment="1" applyProtection="1">
      <alignment horizontal="center" vertical="center" shrinkToFit="1"/>
      <protection locked="0"/>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3" xfId="0" quotePrefix="1" applyFont="1" applyFill="1" applyBorder="1" applyAlignment="1" applyProtection="1">
      <alignment horizontal="center" vertical="center" shrinkToFit="1"/>
    </xf>
    <xf numFmtId="0" fontId="2" fillId="2" borderId="2" xfId="0" quotePrefix="1" applyFont="1" applyFill="1" applyBorder="1" applyAlignment="1" applyProtection="1">
      <alignment horizontal="center" vertical="center" shrinkToFit="1"/>
    </xf>
    <xf numFmtId="49" fontId="2" fillId="4" borderId="19" xfId="0" applyNumberFormat="1"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8" fillId="2" borderId="2" xfId="0" applyFont="1" applyFill="1" applyBorder="1" applyAlignment="1">
      <alignment horizontal="center" vertical="center"/>
    </xf>
    <xf numFmtId="49" fontId="2" fillId="4" borderId="24" xfId="0" applyNumberFormat="1" applyFont="1" applyFill="1" applyBorder="1" applyAlignment="1" applyProtection="1">
      <alignment horizontal="center" vertical="center" shrinkToFit="1"/>
      <protection locked="0"/>
    </xf>
    <xf numFmtId="49" fontId="2" fillId="4" borderId="22" xfId="0" applyNumberFormat="1" applyFont="1" applyFill="1" applyBorder="1" applyAlignment="1" applyProtection="1">
      <alignment horizontal="center" vertical="center" shrinkToFit="1"/>
      <protection locked="0"/>
    </xf>
    <xf numFmtId="49" fontId="2" fillId="4" borderId="26" xfId="0" applyNumberFormat="1" applyFont="1" applyFill="1" applyBorder="1" applyAlignment="1" applyProtection="1">
      <alignment horizontal="center" vertical="center" shrinkToFit="1"/>
      <protection locked="0"/>
    </xf>
    <xf numFmtId="49" fontId="2" fillId="4" borderId="23" xfId="0" applyNumberFormat="1" applyFont="1" applyFill="1" applyBorder="1" applyAlignment="1" applyProtection="1">
      <alignment horizontal="center" vertical="center" shrinkToFit="1"/>
      <protection locked="0"/>
    </xf>
    <xf numFmtId="49" fontId="2" fillId="4" borderId="4" xfId="0" applyNumberFormat="1" applyFont="1" applyFill="1" applyBorder="1" applyAlignment="1" applyProtection="1">
      <alignment horizontal="center" vertical="center" shrinkToFit="1"/>
      <protection locked="0"/>
    </xf>
    <xf numFmtId="49" fontId="2" fillId="4" borderId="0" xfId="0" applyNumberFormat="1" applyFont="1" applyFill="1" applyBorder="1" applyAlignment="1" applyProtection="1">
      <alignment horizontal="center" vertical="center" shrinkToFit="1"/>
      <protection locked="0"/>
    </xf>
    <xf numFmtId="49" fontId="2" fillId="4" borderId="7" xfId="0" applyNumberFormat="1"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8"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9" xfId="0" applyFont="1" applyFill="1" applyBorder="1" applyAlignment="1">
      <alignment horizontal="left" vertical="center" shrinkToFit="1"/>
    </xf>
    <xf numFmtId="49" fontId="2" fillId="4" borderId="5" xfId="0" applyNumberFormat="1" applyFont="1" applyFill="1" applyBorder="1" applyAlignment="1" applyProtection="1">
      <alignment horizontal="right" vertical="center" shrinkToFit="1"/>
      <protection locked="0"/>
    </xf>
    <xf numFmtId="49" fontId="2" fillId="4" borderId="3" xfId="0" applyNumberFormat="1" applyFont="1" applyFill="1" applyBorder="1" applyAlignment="1" applyProtection="1">
      <alignment horizontal="right" vertical="center" shrinkToFit="1"/>
      <protection locked="0"/>
    </xf>
    <xf numFmtId="49" fontId="2" fillId="4" borderId="3" xfId="0" applyNumberFormat="1" applyFont="1" applyFill="1" applyBorder="1" applyAlignment="1" applyProtection="1">
      <alignment horizontal="left" vertical="center" shrinkToFit="1"/>
      <protection locked="0"/>
    </xf>
    <xf numFmtId="49" fontId="2" fillId="4" borderId="6" xfId="0" applyNumberFormat="1" applyFont="1" applyFill="1" applyBorder="1" applyAlignment="1" applyProtection="1">
      <alignment horizontal="left" vertical="center" shrinkToFit="1"/>
      <protection locked="0"/>
    </xf>
    <xf numFmtId="0" fontId="2" fillId="2" borderId="17" xfId="0" applyFont="1" applyFill="1" applyBorder="1" applyAlignment="1">
      <alignment horizontal="left" vertical="center"/>
    </xf>
    <xf numFmtId="49" fontId="2" fillId="4" borderId="1" xfId="0" applyNumberFormat="1" applyFont="1" applyFill="1" applyBorder="1" applyAlignment="1" applyProtection="1">
      <alignment horizontal="center" vertical="center" shrinkToFit="1"/>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4" borderId="1" xfId="0" applyFont="1" applyFill="1" applyBorder="1" applyAlignment="1" applyProtection="1">
      <alignment horizontal="center" vertical="center" shrinkToFit="1"/>
      <protection locked="0"/>
    </xf>
    <xf numFmtId="0" fontId="2" fillId="2" borderId="2"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49" fontId="2" fillId="4" borderId="5" xfId="0" applyNumberFormat="1" applyFont="1" applyFill="1" applyBorder="1" applyAlignment="1" applyProtection="1">
      <alignment horizontal="left" vertical="center" shrinkToFit="1"/>
      <protection locked="0"/>
    </xf>
    <xf numFmtId="0" fontId="2" fillId="2" borderId="14"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31" xfId="0" applyFont="1" applyFill="1" applyBorder="1" applyAlignment="1">
      <alignment horizontal="left" vertical="center"/>
    </xf>
    <xf numFmtId="49" fontId="2" fillId="4" borderId="27" xfId="0" applyNumberFormat="1" applyFont="1" applyFill="1" applyBorder="1" applyAlignment="1" applyProtection="1">
      <alignment horizontal="center" vertical="center" shrinkToFit="1"/>
      <protection locked="0"/>
    </xf>
    <xf numFmtId="49" fontId="2" fillId="4" borderId="28" xfId="0" applyNumberFormat="1" applyFont="1" applyFill="1" applyBorder="1" applyAlignment="1" applyProtection="1">
      <alignment horizontal="center" vertical="center" shrinkToFit="1"/>
      <protection locked="0"/>
    </xf>
    <xf numFmtId="49" fontId="2" fillId="4" borderId="29" xfId="0" applyNumberFormat="1" applyFont="1" applyFill="1" applyBorder="1" applyAlignment="1" applyProtection="1">
      <alignment horizontal="center" vertical="center" shrinkToFit="1"/>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49" fontId="11" fillId="4" borderId="27" xfId="0" applyNumberFormat="1" applyFont="1" applyFill="1" applyBorder="1" applyAlignment="1" applyProtection="1">
      <alignment horizontal="center" vertical="center" shrinkToFit="1"/>
      <protection locked="0"/>
    </xf>
    <xf numFmtId="49" fontId="11" fillId="4" borderId="28" xfId="0" applyNumberFormat="1" applyFont="1" applyFill="1" applyBorder="1" applyAlignment="1" applyProtection="1">
      <alignment horizontal="center" vertical="center" shrinkToFit="1"/>
      <protection locked="0"/>
    </xf>
    <xf numFmtId="49" fontId="11" fillId="4" borderId="29" xfId="0" applyNumberFormat="1" applyFont="1" applyFill="1" applyBorder="1" applyAlignment="1" applyProtection="1">
      <alignment horizontal="center" vertical="center" shrinkToFit="1"/>
      <protection locked="0"/>
    </xf>
    <xf numFmtId="0" fontId="2" fillId="2" borderId="18" xfId="0" applyFont="1" applyFill="1" applyBorder="1" applyAlignment="1">
      <alignment horizontal="left" vertical="center"/>
    </xf>
    <xf numFmtId="49" fontId="2" fillId="4" borderId="10" xfId="0" applyNumberFormat="1" applyFont="1" applyFill="1" applyBorder="1" applyAlignment="1" applyProtection="1">
      <alignment horizontal="center" vertical="center" shrinkToFit="1"/>
      <protection locked="0"/>
    </xf>
    <xf numFmtId="49" fontId="2" fillId="4" borderId="11"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L$2" lockText="1" noThreeD="1"/>
</file>

<file path=xl/ctrlProps/ctrlProp10.xml><?xml version="1.0" encoding="utf-8"?>
<formControlPr xmlns="http://schemas.microsoft.com/office/spreadsheetml/2009/9/main" objectType="CheckBox" fmlaLink="$AL$11" lockText="1" noThreeD="1"/>
</file>

<file path=xl/ctrlProps/ctrlProp11.xml><?xml version="1.0" encoding="utf-8"?>
<formControlPr xmlns="http://schemas.microsoft.com/office/spreadsheetml/2009/9/main" objectType="CheckBox" fmlaLink="$AJ$18"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L$3" lockText="1" noThreeD="1"/>
</file>

<file path=xl/ctrlProps/ctrlProp3.xml><?xml version="1.0" encoding="utf-8"?>
<formControlPr xmlns="http://schemas.microsoft.com/office/spreadsheetml/2009/9/main" objectType="CheckBox" fmlaLink="$AL$4" lockText="1" noThreeD="1"/>
</file>

<file path=xl/ctrlProps/ctrlProp4.xml><?xml version="1.0" encoding="utf-8"?>
<formControlPr xmlns="http://schemas.microsoft.com/office/spreadsheetml/2009/9/main" objectType="CheckBox" fmlaLink="$AL$6"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AL$7" lockText="1" noThreeD="1"/>
</file>

<file path=xl/ctrlProps/ctrlProp7.xml><?xml version="1.0" encoding="utf-8"?>
<formControlPr xmlns="http://schemas.microsoft.com/office/spreadsheetml/2009/9/main" objectType="CheckBox" fmlaLink="$AL$14" lockText="1" noThreeD="1"/>
</file>

<file path=xl/ctrlProps/ctrlProp8.xml><?xml version="1.0" encoding="utf-8"?>
<formControlPr xmlns="http://schemas.microsoft.com/office/spreadsheetml/2009/9/main" objectType="CheckBox" fmlaLink="$AL$8" lockText="1" noThreeD="1"/>
</file>

<file path=xl/ctrlProps/ctrlProp9.xml><?xml version="1.0" encoding="utf-8"?>
<formControlPr xmlns="http://schemas.microsoft.com/office/spreadsheetml/2009/9/main" objectType="CheckBox" fmlaLink="$AL$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13</xdr:row>
          <xdr:rowOff>0</xdr:rowOff>
        </xdr:from>
        <xdr:to>
          <xdr:col>8</xdr:col>
          <xdr:colOff>0</xdr:colOff>
          <xdr:row>14</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13</xdr:row>
          <xdr:rowOff>0</xdr:rowOff>
        </xdr:from>
        <xdr:to>
          <xdr:col>12</xdr:col>
          <xdr:colOff>0</xdr:colOff>
          <xdr:row>14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13</xdr:row>
          <xdr:rowOff>0</xdr:rowOff>
        </xdr:from>
        <xdr:to>
          <xdr:col>17</xdr:col>
          <xdr:colOff>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0</xdr:rowOff>
        </xdr:from>
        <xdr:to>
          <xdr:col>8</xdr:col>
          <xdr:colOff>0</xdr:colOff>
          <xdr:row>15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xdr:row>
          <xdr:rowOff>0</xdr:rowOff>
        </xdr:from>
        <xdr:to>
          <xdr:col>8</xdr:col>
          <xdr:colOff>0</xdr:colOff>
          <xdr:row>16</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14</xdr:row>
          <xdr:rowOff>0</xdr:rowOff>
        </xdr:from>
        <xdr:to>
          <xdr:col>14</xdr:col>
          <xdr:colOff>0</xdr:colOff>
          <xdr:row>15</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14</xdr:row>
          <xdr:rowOff>228600</xdr:rowOff>
        </xdr:from>
        <xdr:to>
          <xdr:col>20</xdr:col>
          <xdr:colOff>0</xdr:colOff>
          <xdr:row>16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18</xdr:col>
          <xdr:colOff>228600</xdr:colOff>
          <xdr:row>15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13</xdr:row>
          <xdr:rowOff>0</xdr:rowOff>
        </xdr:from>
        <xdr:to>
          <xdr:col>25</xdr:col>
          <xdr:colOff>0</xdr:colOff>
          <xdr:row>14</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14</xdr:row>
          <xdr:rowOff>0</xdr:rowOff>
        </xdr:from>
        <xdr:to>
          <xdr:col>24</xdr:col>
          <xdr:colOff>0</xdr:colOff>
          <xdr:row>15</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30</xdr:row>
          <xdr:rowOff>0</xdr:rowOff>
        </xdr:from>
        <xdr:to>
          <xdr:col>3</xdr:col>
          <xdr:colOff>0</xdr:colOff>
          <xdr:row>31</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30</xdr:row>
          <xdr:rowOff>0</xdr:rowOff>
        </xdr:from>
        <xdr:to>
          <xdr:col>8</xdr:col>
          <xdr:colOff>0</xdr:colOff>
          <xdr:row>31</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N48"/>
  <sheetViews>
    <sheetView tabSelected="1" topLeftCell="A5" workbookViewId="0"/>
  </sheetViews>
  <sheetFormatPr defaultColWidth="3.08203125" defaultRowHeight="13" x14ac:dyDescent="0.55000000000000004"/>
  <cols>
    <col min="1" max="33" width="3.08203125" style="8"/>
    <col min="34" max="36" width="3.08203125" style="32" customWidth="1"/>
    <col min="37" max="37" width="3.08203125" style="8"/>
    <col min="38" max="38" width="3.08203125" style="22" customWidth="1"/>
    <col min="39" max="40" width="3.08203125" style="22"/>
    <col min="41" max="16384" width="3.08203125" style="8"/>
  </cols>
  <sheetData>
    <row r="1" spans="1:40" ht="18.75" customHeight="1" x14ac:dyDescent="0.550000000000000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44" t="s">
        <v>82</v>
      </c>
      <c r="AI1" s="44"/>
      <c r="AJ1" s="44"/>
    </row>
    <row r="2" spans="1:40" ht="18.75" customHeight="1" x14ac:dyDescent="0.55000000000000004">
      <c r="A2" s="1"/>
      <c r="B2" s="87" t="s">
        <v>83</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1"/>
      <c r="AF2" s="12"/>
      <c r="AH2" s="32" t="s">
        <v>78</v>
      </c>
      <c r="AI2" s="32" t="s">
        <v>79</v>
      </c>
      <c r="AJ2" s="32" t="s">
        <v>80</v>
      </c>
      <c r="AL2" s="23" t="b">
        <v>0</v>
      </c>
      <c r="AM2" s="24" t="str">
        <f>I14</f>
        <v>飲食業</v>
      </c>
    </row>
    <row r="3" spans="1:40" ht="18.75" customHeight="1" x14ac:dyDescent="0.55000000000000004">
      <c r="A3" s="1"/>
      <c r="B3" s="87" t="s">
        <v>84</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1"/>
      <c r="AF3" s="12"/>
      <c r="AH3" s="32">
        <v>0</v>
      </c>
      <c r="AI3" s="32" t="s">
        <v>49</v>
      </c>
      <c r="AJ3" s="33" t="e">
        <f>DBCS(IF(AL2,AM2,IF(AL3,AM3,IF(AL4,AM4,IF(AL5,AM5,IF(AL6,AM6,IF(AL7,AM7,IF(AL8,AM8,IF(AL11,AM11,IF(#REF!,#REF!,IF(AL14,AM14,IF(AL15,AM15 &amp; AN15 &amp; "）",""))))))))))))</f>
        <v>#REF!</v>
      </c>
      <c r="AL3" s="23" t="b">
        <v>0</v>
      </c>
      <c r="AM3" s="24" t="str">
        <f>M14</f>
        <v>食品小売業</v>
      </c>
    </row>
    <row r="4" spans="1:40" ht="22.5" customHeight="1" x14ac:dyDescent="0.55000000000000004">
      <c r="A4" s="1"/>
      <c r="B4" s="86" t="s">
        <v>104</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
      <c r="AF4" s="12"/>
      <c r="AH4" s="32">
        <v>1</v>
      </c>
      <c r="AI4" s="32" t="s">
        <v>50</v>
      </c>
      <c r="AJ4" s="33" t="str">
        <f>H9 &amp; ""</f>
        <v/>
      </c>
      <c r="AL4" s="23" t="b">
        <v>0</v>
      </c>
      <c r="AM4" s="24" t="str">
        <f>R14</f>
        <v>日用品・衣料品小売業</v>
      </c>
    </row>
    <row r="5" spans="1:40" ht="18.75" customHeight="1" x14ac:dyDescent="0.55000000000000004">
      <c r="A5" s="1"/>
      <c r="B5" s="1"/>
      <c r="C5" s="1"/>
      <c r="D5" s="1"/>
      <c r="E5" s="1"/>
      <c r="F5" s="1"/>
      <c r="G5" s="1"/>
      <c r="H5" s="1"/>
      <c r="I5" s="1"/>
      <c r="J5" s="1"/>
      <c r="K5" s="1"/>
      <c r="L5" s="1"/>
      <c r="M5" s="1"/>
      <c r="N5" s="1"/>
      <c r="O5" s="1"/>
      <c r="P5" s="1"/>
      <c r="Q5" s="1"/>
      <c r="R5" s="1"/>
      <c r="S5" s="1"/>
      <c r="T5" s="1"/>
      <c r="U5" s="1"/>
      <c r="V5" s="88" t="s">
        <v>85</v>
      </c>
      <c r="W5" s="88"/>
      <c r="X5" s="88"/>
      <c r="Y5" s="85"/>
      <c r="Z5" s="85"/>
      <c r="AA5" s="11" t="s">
        <v>31</v>
      </c>
      <c r="AB5" s="85"/>
      <c r="AC5" s="85"/>
      <c r="AD5" s="10" t="s">
        <v>30</v>
      </c>
      <c r="AE5" s="1"/>
      <c r="AF5" s="12"/>
      <c r="AH5" s="32">
        <v>2</v>
      </c>
      <c r="AI5" s="32" t="s">
        <v>51</v>
      </c>
      <c r="AJ5" s="33" t="str">
        <f>IF(U9 &lt;&gt;"","法人",IF(H17&lt;&gt;"","個人",""))</f>
        <v/>
      </c>
      <c r="AL5" s="23" t="b">
        <v>0</v>
      </c>
      <c r="AM5" s="24" t="str">
        <f>Z14</f>
        <v>薬局・ﾄﾞﾗｯｸﾞｽﾄｱ</v>
      </c>
    </row>
    <row r="6" spans="1:40" ht="18.75" customHeight="1" x14ac:dyDescent="0.55000000000000004">
      <c r="A6" s="1"/>
      <c r="B6" s="75" t="s">
        <v>86</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1"/>
      <c r="AF6" s="12"/>
      <c r="AH6" s="32">
        <v>3</v>
      </c>
      <c r="AI6" s="32" t="s">
        <v>52</v>
      </c>
      <c r="AJ6" s="33" t="str">
        <f>U9 &amp; ""</f>
        <v/>
      </c>
      <c r="AL6" s="23" t="b">
        <v>0</v>
      </c>
      <c r="AM6" s="24" t="str">
        <f>I15</f>
        <v>その他小売業</v>
      </c>
    </row>
    <row r="7" spans="1:40" ht="18.75" customHeight="1" x14ac:dyDescent="0.550000000000000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2"/>
      <c r="AH7" s="32">
        <v>4</v>
      </c>
      <c r="AI7" s="32" t="s">
        <v>53</v>
      </c>
      <c r="AJ7" s="33" t="str">
        <f>IF(AJ5="法人",H17 &amp; "","")</f>
        <v/>
      </c>
      <c r="AL7" s="23" t="b">
        <v>0</v>
      </c>
      <c r="AM7" s="24" t="str">
        <f>O15</f>
        <v>旅館・ﾎﾃﾙ業</v>
      </c>
    </row>
    <row r="8" spans="1:40" ht="18.75" customHeight="1" x14ac:dyDescent="0.55000000000000004">
      <c r="A8" s="1"/>
      <c r="B8" s="75" t="s">
        <v>0</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1"/>
      <c r="AF8" s="12"/>
      <c r="AH8" s="32">
        <v>5</v>
      </c>
      <c r="AI8" s="32" t="s">
        <v>54</v>
      </c>
      <c r="AJ8" s="33" t="str">
        <f>IF(AJ5&lt;&gt;"法人",H17 &amp; "","")</f>
        <v/>
      </c>
      <c r="AL8" s="23" t="b">
        <v>0</v>
      </c>
      <c r="AM8" s="24" t="str">
        <f>T15</f>
        <v>理・美容業</v>
      </c>
    </row>
    <row r="9" spans="1:40" ht="18.75" customHeight="1" x14ac:dyDescent="0.55000000000000004">
      <c r="A9" s="1"/>
      <c r="B9" s="47" t="s">
        <v>36</v>
      </c>
      <c r="C9" s="48"/>
      <c r="D9" s="48"/>
      <c r="E9" s="48"/>
      <c r="F9" s="48"/>
      <c r="G9" s="49"/>
      <c r="H9" s="79"/>
      <c r="I9" s="80"/>
      <c r="J9" s="80"/>
      <c r="K9" s="80"/>
      <c r="L9" s="80"/>
      <c r="M9" s="80"/>
      <c r="N9" s="80"/>
      <c r="O9" s="81"/>
      <c r="P9" s="92" t="s">
        <v>3</v>
      </c>
      <c r="Q9" s="93"/>
      <c r="R9" s="93"/>
      <c r="S9" s="93"/>
      <c r="T9" s="93"/>
      <c r="U9" s="61"/>
      <c r="V9" s="62"/>
      <c r="W9" s="62"/>
      <c r="X9" s="62"/>
      <c r="Y9" s="62"/>
      <c r="Z9" s="62"/>
      <c r="AA9" s="62"/>
      <c r="AB9" s="62"/>
      <c r="AC9" s="62"/>
      <c r="AD9" s="63"/>
      <c r="AE9" s="1"/>
      <c r="AF9" s="12"/>
      <c r="AH9" s="32">
        <v>11</v>
      </c>
      <c r="AI9" s="32" t="s">
        <v>59</v>
      </c>
      <c r="AJ9" s="34" t="str">
        <f>W18 &amp; Z18 &amp; AC18</f>
        <v/>
      </c>
      <c r="AL9" s="22" t="s">
        <v>40</v>
      </c>
    </row>
    <row r="10" spans="1:40" ht="18.75" customHeight="1" x14ac:dyDescent="0.55000000000000004">
      <c r="A10" s="1"/>
      <c r="B10" s="50"/>
      <c r="C10" s="51"/>
      <c r="D10" s="51"/>
      <c r="E10" s="51"/>
      <c r="F10" s="51"/>
      <c r="G10" s="52"/>
      <c r="H10" s="82"/>
      <c r="I10" s="83"/>
      <c r="J10" s="83"/>
      <c r="K10" s="83"/>
      <c r="L10" s="83"/>
      <c r="M10" s="83"/>
      <c r="N10" s="83"/>
      <c r="O10" s="84"/>
      <c r="P10" s="58" t="s">
        <v>4</v>
      </c>
      <c r="Q10" s="59"/>
      <c r="R10" s="59"/>
      <c r="S10" s="59"/>
      <c r="T10" s="59"/>
      <c r="U10" s="64"/>
      <c r="V10" s="65"/>
      <c r="W10" s="65"/>
      <c r="X10" s="65"/>
      <c r="Y10" s="65"/>
      <c r="Z10" s="65"/>
      <c r="AA10" s="65"/>
      <c r="AB10" s="65"/>
      <c r="AC10" s="65"/>
      <c r="AD10" s="66"/>
      <c r="AE10" s="1"/>
      <c r="AF10" s="12"/>
      <c r="AH10" s="32">
        <v>12</v>
      </c>
      <c r="AI10" s="32" t="s">
        <v>60</v>
      </c>
      <c r="AJ10" s="33" t="e">
        <f>#REF! &amp; ""</f>
        <v>#REF!</v>
      </c>
      <c r="AL10" s="22" t="s">
        <v>41</v>
      </c>
    </row>
    <row r="11" spans="1:40" ht="18.75" customHeight="1" x14ac:dyDescent="0.5500000000000000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2"/>
      <c r="AH11" s="32">
        <v>6</v>
      </c>
      <c r="AI11" s="32" t="s">
        <v>55</v>
      </c>
      <c r="AJ11" s="33" t="str">
        <f>IF(K19&lt;&gt;"","386" &amp; K19,"")</f>
        <v/>
      </c>
      <c r="AL11" s="23" t="b">
        <v>0</v>
      </c>
      <c r="AM11" s="24" t="str">
        <f>Y15</f>
        <v>娯楽・ﾚｼﾞｬｰ・ｽﾎﾟｰﾂ</v>
      </c>
    </row>
    <row r="12" spans="1:40" ht="18.75" customHeight="1" x14ac:dyDescent="0.55000000000000004">
      <c r="A12" s="1"/>
      <c r="B12" s="96" t="s">
        <v>89</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1"/>
      <c r="AF12" s="12"/>
      <c r="AJ12" s="33"/>
      <c r="AL12" s="23"/>
      <c r="AM12" s="24"/>
    </row>
    <row r="13" spans="1:40" ht="18.75" customHeight="1" x14ac:dyDescent="0.55000000000000004">
      <c r="A13" s="1"/>
      <c r="B13" s="51" t="s">
        <v>90</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
      <c r="AF13" s="12"/>
      <c r="AJ13" s="33"/>
      <c r="AL13" s="23"/>
      <c r="AM13" s="24"/>
    </row>
    <row r="14" spans="1:40" ht="18.75" customHeight="1" x14ac:dyDescent="0.55000000000000004">
      <c r="A14" s="1"/>
      <c r="B14" s="45" t="s">
        <v>29</v>
      </c>
      <c r="C14" s="46"/>
      <c r="D14" s="46"/>
      <c r="E14" s="46"/>
      <c r="F14" s="46"/>
      <c r="G14" s="46"/>
      <c r="H14" s="15" t="s">
        <v>33</v>
      </c>
      <c r="I14" s="56" t="s">
        <v>42</v>
      </c>
      <c r="J14" s="56"/>
      <c r="K14" s="56"/>
      <c r="L14" s="18" t="s">
        <v>32</v>
      </c>
      <c r="M14" s="56" t="s">
        <v>43</v>
      </c>
      <c r="N14" s="56"/>
      <c r="O14" s="56"/>
      <c r="P14" s="56"/>
      <c r="Q14" s="18" t="s">
        <v>32</v>
      </c>
      <c r="R14" s="56" t="s">
        <v>44</v>
      </c>
      <c r="S14" s="56"/>
      <c r="T14" s="56"/>
      <c r="U14" s="56"/>
      <c r="V14" s="56"/>
      <c r="W14" s="56"/>
      <c r="X14" s="56"/>
      <c r="Y14" s="18" t="s">
        <v>32</v>
      </c>
      <c r="Z14" s="56" t="s">
        <v>1</v>
      </c>
      <c r="AA14" s="56"/>
      <c r="AB14" s="56"/>
      <c r="AC14" s="56"/>
      <c r="AD14" s="70"/>
      <c r="AE14" s="1"/>
      <c r="AF14" s="12"/>
      <c r="AH14" s="32">
        <v>8</v>
      </c>
      <c r="AI14" s="32" t="s">
        <v>56</v>
      </c>
      <c r="AJ14" s="34" t="str">
        <f>I21 &amp; L21</f>
        <v/>
      </c>
      <c r="AL14" s="23" t="b">
        <v>0</v>
      </c>
      <c r="AM14" s="24">
        <f>P16</f>
        <v>0</v>
      </c>
    </row>
    <row r="15" spans="1:40" ht="18.75" customHeight="1" x14ac:dyDescent="0.55000000000000004">
      <c r="A15" s="1"/>
      <c r="B15" s="46"/>
      <c r="C15" s="46"/>
      <c r="D15" s="46"/>
      <c r="E15" s="46"/>
      <c r="F15" s="46"/>
      <c r="G15" s="46"/>
      <c r="H15" s="16" t="s">
        <v>32</v>
      </c>
      <c r="I15" s="57" t="s">
        <v>45</v>
      </c>
      <c r="J15" s="57"/>
      <c r="K15" s="57"/>
      <c r="L15" s="57"/>
      <c r="M15" s="57"/>
      <c r="N15" s="19" t="s">
        <v>32</v>
      </c>
      <c r="O15" s="57" t="s">
        <v>46</v>
      </c>
      <c r="P15" s="57"/>
      <c r="Q15" s="57"/>
      <c r="R15" s="57"/>
      <c r="S15" s="19" t="s">
        <v>32</v>
      </c>
      <c r="T15" s="57" t="s">
        <v>47</v>
      </c>
      <c r="U15" s="57"/>
      <c r="V15" s="57"/>
      <c r="W15" s="57"/>
      <c r="X15" s="19" t="s">
        <v>32</v>
      </c>
      <c r="Y15" s="57" t="s">
        <v>2</v>
      </c>
      <c r="Z15" s="57"/>
      <c r="AA15" s="57"/>
      <c r="AB15" s="57"/>
      <c r="AC15" s="57"/>
      <c r="AD15" s="71"/>
      <c r="AE15" s="1"/>
      <c r="AF15" s="12"/>
      <c r="AH15" s="32">
        <v>9</v>
      </c>
      <c r="AI15" s="32" t="s">
        <v>57</v>
      </c>
      <c r="AJ15" s="33" t="str">
        <f>H22 &amp; ""</f>
        <v/>
      </c>
      <c r="AL15" s="23" t="b">
        <v>0</v>
      </c>
      <c r="AM15" s="24">
        <f>V16</f>
        <v>0</v>
      </c>
      <c r="AN15" s="22" t="str">
        <f>Y16 &amp; ""</f>
        <v/>
      </c>
    </row>
    <row r="16" spans="1:40" ht="18.75" customHeight="1" x14ac:dyDescent="0.55000000000000004">
      <c r="A16" s="1"/>
      <c r="B16" s="46"/>
      <c r="C16" s="46"/>
      <c r="D16" s="46"/>
      <c r="E16" s="46"/>
      <c r="F16" s="46"/>
      <c r="G16" s="46"/>
      <c r="H16" s="17" t="s">
        <v>32</v>
      </c>
      <c r="I16" s="122" t="s">
        <v>100</v>
      </c>
      <c r="J16" s="122"/>
      <c r="K16" s="122"/>
      <c r="L16" s="122"/>
      <c r="M16" s="122"/>
      <c r="N16" s="122"/>
      <c r="O16" s="122"/>
      <c r="P16" s="122"/>
      <c r="Q16" s="122"/>
      <c r="R16" s="122"/>
      <c r="S16" s="40"/>
      <c r="T16" s="20" t="s">
        <v>32</v>
      </c>
      <c r="U16" s="122" t="s">
        <v>48</v>
      </c>
      <c r="V16" s="122"/>
      <c r="W16" s="122"/>
      <c r="X16" s="122"/>
      <c r="Y16" s="122"/>
      <c r="Z16" s="39"/>
      <c r="AA16" s="39"/>
      <c r="AB16" s="39"/>
      <c r="AC16" s="39"/>
      <c r="AD16" s="38"/>
      <c r="AE16" s="1"/>
      <c r="AF16" s="12"/>
      <c r="AH16" s="32">
        <v>10</v>
      </c>
      <c r="AI16" s="32" t="s">
        <v>58</v>
      </c>
      <c r="AJ16" s="34" t="str">
        <f>W17 &amp; Z17 &amp; AC17</f>
        <v/>
      </c>
    </row>
    <row r="17" spans="1:36" ht="18.75" customHeight="1" x14ac:dyDescent="0.55000000000000004">
      <c r="A17" s="1"/>
      <c r="B17" s="53" t="s">
        <v>39</v>
      </c>
      <c r="C17" s="54"/>
      <c r="D17" s="54"/>
      <c r="E17" s="54"/>
      <c r="F17" s="54"/>
      <c r="G17" s="55"/>
      <c r="H17" s="101"/>
      <c r="I17" s="102"/>
      <c r="J17" s="102"/>
      <c r="K17" s="102"/>
      <c r="L17" s="102"/>
      <c r="M17" s="102"/>
      <c r="N17" s="102"/>
      <c r="O17" s="103"/>
      <c r="P17" s="94" t="s">
        <v>101</v>
      </c>
      <c r="Q17" s="67"/>
      <c r="R17" s="67"/>
      <c r="S17" s="67"/>
      <c r="T17" s="95"/>
      <c r="U17" s="67" t="s">
        <v>6</v>
      </c>
      <c r="V17" s="67"/>
      <c r="W17" s="97"/>
      <c r="X17" s="97"/>
      <c r="Y17" s="27" t="s">
        <v>35</v>
      </c>
      <c r="Z17" s="97"/>
      <c r="AA17" s="97"/>
      <c r="AB17" s="28" t="s">
        <v>35</v>
      </c>
      <c r="AC17" s="97"/>
      <c r="AD17" s="99"/>
      <c r="AE17" s="1"/>
      <c r="AF17" s="12"/>
      <c r="AH17" s="32">
        <v>13</v>
      </c>
      <c r="AI17" s="32" t="s">
        <v>61</v>
      </c>
      <c r="AJ17" s="33" t="e">
        <f>#REF! &amp; ""</f>
        <v>#REF!</v>
      </c>
    </row>
    <row r="18" spans="1:36" ht="18.75" customHeight="1" x14ac:dyDescent="0.55000000000000004">
      <c r="A18" s="1"/>
      <c r="B18" s="50"/>
      <c r="C18" s="51"/>
      <c r="D18" s="51"/>
      <c r="E18" s="51"/>
      <c r="F18" s="51"/>
      <c r="G18" s="52"/>
      <c r="H18" s="82"/>
      <c r="I18" s="83"/>
      <c r="J18" s="83"/>
      <c r="K18" s="83"/>
      <c r="L18" s="83"/>
      <c r="M18" s="83"/>
      <c r="N18" s="83"/>
      <c r="O18" s="84"/>
      <c r="P18" s="58" t="s">
        <v>5</v>
      </c>
      <c r="Q18" s="59"/>
      <c r="R18" s="59"/>
      <c r="S18" s="59"/>
      <c r="T18" s="60"/>
      <c r="U18" s="59" t="s">
        <v>7</v>
      </c>
      <c r="V18" s="59"/>
      <c r="W18" s="98"/>
      <c r="X18" s="98"/>
      <c r="Y18" s="26" t="s">
        <v>35</v>
      </c>
      <c r="Z18" s="98"/>
      <c r="AA18" s="98"/>
      <c r="AB18" s="29" t="s">
        <v>35</v>
      </c>
      <c r="AC18" s="98"/>
      <c r="AD18" s="100"/>
      <c r="AE18" s="1"/>
      <c r="AF18" s="12"/>
      <c r="AH18" s="32">
        <v>14</v>
      </c>
      <c r="AI18" s="32" t="s">
        <v>62</v>
      </c>
      <c r="AJ18" s="35" t="b">
        <v>0</v>
      </c>
    </row>
    <row r="19" spans="1:36" ht="18.75" customHeight="1" x14ac:dyDescent="0.55000000000000004">
      <c r="A19" s="1"/>
      <c r="B19" s="47" t="s">
        <v>8</v>
      </c>
      <c r="C19" s="48"/>
      <c r="D19" s="48"/>
      <c r="E19" s="48"/>
      <c r="F19" s="48"/>
      <c r="G19" s="49"/>
      <c r="H19" s="73" t="s">
        <v>88</v>
      </c>
      <c r="I19" s="74"/>
      <c r="J19" s="74"/>
      <c r="K19" s="72"/>
      <c r="L19" s="72"/>
      <c r="M19" s="72"/>
      <c r="N19" s="48" t="s">
        <v>9</v>
      </c>
      <c r="O19" s="48"/>
      <c r="P19" s="48"/>
      <c r="Q19" s="48"/>
      <c r="R19" s="48"/>
      <c r="S19" s="48"/>
      <c r="T19" s="48"/>
      <c r="U19" s="48"/>
      <c r="V19" s="48"/>
      <c r="W19" s="48"/>
      <c r="X19" s="48"/>
      <c r="Y19" s="48"/>
      <c r="Z19" s="48"/>
      <c r="AA19" s="48"/>
      <c r="AB19" s="48"/>
      <c r="AC19" s="48"/>
      <c r="AD19" s="49"/>
      <c r="AE19" s="1"/>
      <c r="AF19" s="12"/>
      <c r="AH19" s="32">
        <v>15</v>
      </c>
      <c r="AI19" s="32" t="s">
        <v>63</v>
      </c>
      <c r="AJ19" s="33" t="str">
        <f>H23 &amp; ""</f>
        <v/>
      </c>
    </row>
    <row r="20" spans="1:36" ht="18.75" customHeight="1" x14ac:dyDescent="0.55000000000000004">
      <c r="A20" s="1"/>
      <c r="B20" s="50"/>
      <c r="C20" s="51"/>
      <c r="D20" s="51"/>
      <c r="E20" s="51"/>
      <c r="F20" s="51"/>
      <c r="G20" s="52"/>
      <c r="H20" s="68" t="s">
        <v>87</v>
      </c>
      <c r="I20" s="69"/>
      <c r="J20" s="69"/>
      <c r="K20" s="42"/>
      <c r="L20" s="42"/>
      <c r="M20" s="42"/>
      <c r="N20" s="42"/>
      <c r="O20" s="42"/>
      <c r="P20" s="42"/>
      <c r="Q20" s="42"/>
      <c r="R20" s="42"/>
      <c r="S20" s="42"/>
      <c r="T20" s="42"/>
      <c r="U20" s="42"/>
      <c r="V20" s="42"/>
      <c r="W20" s="42"/>
      <c r="X20" s="42"/>
      <c r="Y20" s="42"/>
      <c r="Z20" s="42"/>
      <c r="AA20" s="42"/>
      <c r="AB20" s="42"/>
      <c r="AC20" s="42"/>
      <c r="AD20" s="43"/>
      <c r="AE20" s="1"/>
      <c r="AF20" s="12"/>
      <c r="AH20" s="32">
        <v>16</v>
      </c>
      <c r="AI20" s="32" t="s">
        <v>64</v>
      </c>
      <c r="AJ20" s="34" t="str">
        <f>W23 &amp; Z23 &amp; AC23</f>
        <v/>
      </c>
    </row>
    <row r="21" spans="1:36" ht="18.75" customHeight="1" x14ac:dyDescent="0.55000000000000004">
      <c r="A21" s="1"/>
      <c r="B21" s="47" t="s">
        <v>10</v>
      </c>
      <c r="C21" s="48"/>
      <c r="D21" s="48"/>
      <c r="E21" s="48"/>
      <c r="F21" s="48"/>
      <c r="G21" s="49"/>
      <c r="H21" s="2" t="s">
        <v>12</v>
      </c>
      <c r="I21" s="91"/>
      <c r="J21" s="91"/>
      <c r="K21" s="25" t="s">
        <v>81</v>
      </c>
      <c r="L21" s="91"/>
      <c r="M21" s="91"/>
      <c r="N21" s="4"/>
      <c r="O21" s="4"/>
      <c r="P21" s="4"/>
      <c r="Q21" s="4"/>
      <c r="R21" s="4"/>
      <c r="S21" s="4"/>
      <c r="T21" s="4"/>
      <c r="U21" s="4"/>
      <c r="V21" s="4"/>
      <c r="W21" s="4"/>
      <c r="X21" s="4"/>
      <c r="Y21" s="4"/>
      <c r="Z21" s="4"/>
      <c r="AA21" s="4"/>
      <c r="AB21" s="4"/>
      <c r="AC21" s="4"/>
      <c r="AD21" s="5"/>
      <c r="AE21" s="3"/>
      <c r="AF21" s="13"/>
      <c r="AG21" s="9"/>
      <c r="AH21" s="32">
        <v>18</v>
      </c>
      <c r="AI21" s="32" t="s">
        <v>65</v>
      </c>
      <c r="AJ21" s="33" t="str">
        <f>B35 &amp; ""</f>
        <v/>
      </c>
    </row>
    <row r="22" spans="1:36" ht="18.75" customHeight="1" x14ac:dyDescent="0.55000000000000004">
      <c r="A22" s="1"/>
      <c r="B22" s="58" t="s">
        <v>11</v>
      </c>
      <c r="C22" s="59"/>
      <c r="D22" s="59"/>
      <c r="E22" s="59"/>
      <c r="F22" s="59"/>
      <c r="G22" s="60"/>
      <c r="H22" s="41"/>
      <c r="I22" s="42"/>
      <c r="J22" s="42"/>
      <c r="K22" s="42"/>
      <c r="L22" s="42"/>
      <c r="M22" s="42"/>
      <c r="N22" s="42"/>
      <c r="O22" s="42"/>
      <c r="P22" s="42"/>
      <c r="Q22" s="42"/>
      <c r="R22" s="42"/>
      <c r="S22" s="42"/>
      <c r="T22" s="42"/>
      <c r="U22" s="42"/>
      <c r="V22" s="42"/>
      <c r="W22" s="42"/>
      <c r="X22" s="42"/>
      <c r="Y22" s="42"/>
      <c r="Z22" s="42"/>
      <c r="AA22" s="42"/>
      <c r="AB22" s="42"/>
      <c r="AC22" s="42"/>
      <c r="AD22" s="43"/>
      <c r="AE22" s="3"/>
      <c r="AF22" s="13"/>
      <c r="AG22" s="9"/>
      <c r="AH22" s="32">
        <v>19</v>
      </c>
      <c r="AI22" s="32" t="s">
        <v>66</v>
      </c>
      <c r="AJ22" s="33" t="str">
        <f>H35 &amp; ""</f>
        <v/>
      </c>
    </row>
    <row r="23" spans="1:36" ht="18.75" customHeight="1" x14ac:dyDescent="0.55000000000000004">
      <c r="A23" s="1"/>
      <c r="B23" s="47" t="s">
        <v>13</v>
      </c>
      <c r="C23" s="48"/>
      <c r="D23" s="48"/>
      <c r="E23" s="48"/>
      <c r="F23" s="48"/>
      <c r="G23" s="49"/>
      <c r="H23" s="129"/>
      <c r="I23" s="114"/>
      <c r="J23" s="114"/>
      <c r="K23" s="114"/>
      <c r="L23" s="114"/>
      <c r="M23" s="114"/>
      <c r="N23" s="114"/>
      <c r="O23" s="115"/>
      <c r="P23" s="104" t="s">
        <v>93</v>
      </c>
      <c r="Q23" s="93"/>
      <c r="R23" s="93"/>
      <c r="S23" s="93"/>
      <c r="T23" s="105"/>
      <c r="U23" s="92" t="s">
        <v>6</v>
      </c>
      <c r="V23" s="93"/>
      <c r="W23" s="80"/>
      <c r="X23" s="80"/>
      <c r="Y23" s="89" t="s">
        <v>35</v>
      </c>
      <c r="Z23" s="80"/>
      <c r="AA23" s="80"/>
      <c r="AB23" s="89" t="s">
        <v>35</v>
      </c>
      <c r="AC23" s="80"/>
      <c r="AD23" s="81"/>
      <c r="AE23" s="3"/>
      <c r="AF23" s="13"/>
      <c r="AG23" s="9"/>
      <c r="AH23" s="32">
        <v>20</v>
      </c>
      <c r="AI23" s="32" t="s">
        <v>67</v>
      </c>
      <c r="AJ23" s="34" t="str">
        <f>B37 &amp; C37 &amp; D37 &amp; E37</f>
        <v/>
      </c>
    </row>
    <row r="24" spans="1:36" ht="18.75" customHeight="1" x14ac:dyDescent="0.55000000000000004">
      <c r="A24" s="1"/>
      <c r="B24" s="50"/>
      <c r="C24" s="51"/>
      <c r="D24" s="51"/>
      <c r="E24" s="51"/>
      <c r="F24" s="51"/>
      <c r="G24" s="52"/>
      <c r="H24" s="41"/>
      <c r="I24" s="42"/>
      <c r="J24" s="42"/>
      <c r="K24" s="42"/>
      <c r="L24" s="42"/>
      <c r="M24" s="42"/>
      <c r="N24" s="42"/>
      <c r="O24" s="43"/>
      <c r="P24" s="58"/>
      <c r="Q24" s="59"/>
      <c r="R24" s="59"/>
      <c r="S24" s="59"/>
      <c r="T24" s="60"/>
      <c r="U24" s="58"/>
      <c r="V24" s="59"/>
      <c r="W24" s="83"/>
      <c r="X24" s="83"/>
      <c r="Y24" s="90"/>
      <c r="Z24" s="83"/>
      <c r="AA24" s="83"/>
      <c r="AB24" s="90"/>
      <c r="AC24" s="83"/>
      <c r="AD24" s="84"/>
      <c r="AE24" s="3"/>
      <c r="AF24" s="13"/>
      <c r="AG24" s="9"/>
      <c r="AJ24" s="34"/>
    </row>
    <row r="25" spans="1:36" ht="18.75" customHeight="1" x14ac:dyDescent="0.55000000000000004">
      <c r="A25" s="1"/>
      <c r="B25" s="47" t="s">
        <v>37</v>
      </c>
      <c r="C25" s="48"/>
      <c r="D25" s="48"/>
      <c r="E25" s="48"/>
      <c r="F25" s="48"/>
      <c r="G25" s="48"/>
      <c r="H25" s="112"/>
      <c r="I25" s="113"/>
      <c r="J25" s="113"/>
      <c r="K25" s="113"/>
      <c r="L25" s="113"/>
      <c r="M25" s="113"/>
      <c r="N25" s="113"/>
      <c r="O25" s="113"/>
      <c r="P25" s="21" t="s">
        <v>34</v>
      </c>
      <c r="Q25" s="114"/>
      <c r="R25" s="114"/>
      <c r="S25" s="114"/>
      <c r="T25" s="114"/>
      <c r="U25" s="114"/>
      <c r="V25" s="114"/>
      <c r="W25" s="114"/>
      <c r="X25" s="114"/>
      <c r="Y25" s="114"/>
      <c r="Z25" s="114"/>
      <c r="AA25" s="114"/>
      <c r="AB25" s="114"/>
      <c r="AC25" s="114"/>
      <c r="AD25" s="115"/>
      <c r="AE25" s="3"/>
      <c r="AF25" s="13"/>
      <c r="AG25" s="9"/>
      <c r="AH25" s="32">
        <v>21</v>
      </c>
      <c r="AI25" s="32" t="s">
        <v>68</v>
      </c>
      <c r="AJ25" s="34" t="str">
        <f>F37 &amp; G37 &amp; H37</f>
        <v/>
      </c>
    </row>
    <row r="26" spans="1:36" ht="18.75" customHeight="1" x14ac:dyDescent="0.55000000000000004">
      <c r="A26" s="1"/>
      <c r="B26" s="50" t="s">
        <v>14</v>
      </c>
      <c r="C26" s="51"/>
      <c r="D26" s="51"/>
      <c r="E26" s="51"/>
      <c r="F26" s="51"/>
      <c r="G26" s="51"/>
      <c r="H26" s="109" t="s">
        <v>38</v>
      </c>
      <c r="I26" s="110"/>
      <c r="J26" s="110"/>
      <c r="K26" s="110"/>
      <c r="L26" s="110"/>
      <c r="M26" s="110"/>
      <c r="N26" s="110"/>
      <c r="O26" s="110"/>
      <c r="P26" s="110"/>
      <c r="Q26" s="110"/>
      <c r="R26" s="110"/>
      <c r="S26" s="110"/>
      <c r="T26" s="110"/>
      <c r="U26" s="110"/>
      <c r="V26" s="110"/>
      <c r="W26" s="110"/>
      <c r="X26" s="110"/>
      <c r="Y26" s="110"/>
      <c r="Z26" s="110"/>
      <c r="AA26" s="110"/>
      <c r="AB26" s="110"/>
      <c r="AC26" s="110"/>
      <c r="AD26" s="111"/>
      <c r="AE26" s="3"/>
      <c r="AF26" s="13"/>
      <c r="AG26" s="9"/>
      <c r="AH26" s="32">
        <v>22</v>
      </c>
      <c r="AI26" s="32" t="s">
        <v>69</v>
      </c>
      <c r="AJ26" s="33" t="str">
        <f>M35 &amp; ""</f>
        <v/>
      </c>
    </row>
    <row r="27" spans="1:36" ht="18.75" customHeight="1" x14ac:dyDescent="0.55000000000000004">
      <c r="A27" s="1"/>
      <c r="B27" s="118" t="s">
        <v>105</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20"/>
      <c r="AE27" s="3"/>
      <c r="AF27" s="13"/>
      <c r="AG27" s="9"/>
      <c r="AH27" s="32">
        <v>23</v>
      </c>
      <c r="AI27" s="32" t="s">
        <v>70</v>
      </c>
      <c r="AJ27" s="34" t="str">
        <f>I37 &amp; J37 &amp; K37 &amp; L37 &amp; M37 &amp; N37 &amp; O37</f>
        <v/>
      </c>
    </row>
    <row r="28" spans="1:36" ht="18.75" customHeight="1" thickBot="1" x14ac:dyDescent="0.6">
      <c r="A28" s="1"/>
      <c r="B28" s="134" t="s">
        <v>91</v>
      </c>
      <c r="C28" s="135"/>
      <c r="D28" s="135"/>
      <c r="E28" s="135"/>
      <c r="F28" s="135"/>
      <c r="G28" s="135"/>
      <c r="H28" s="135"/>
      <c r="I28" s="135"/>
      <c r="J28" s="135"/>
      <c r="K28" s="135"/>
      <c r="L28" s="136"/>
      <c r="M28" s="137" t="s">
        <v>92</v>
      </c>
      <c r="N28" s="138"/>
      <c r="O28" s="138"/>
      <c r="P28" s="138"/>
      <c r="Q28" s="138"/>
      <c r="R28" s="139"/>
      <c r="S28" s="140" t="s">
        <v>94</v>
      </c>
      <c r="T28" s="141"/>
      <c r="U28" s="141"/>
      <c r="V28" s="141"/>
      <c r="W28" s="141"/>
      <c r="X28" s="141"/>
      <c r="Y28" s="141"/>
      <c r="Z28" s="141"/>
      <c r="AA28" s="141"/>
      <c r="AB28" s="141"/>
      <c r="AC28" s="141"/>
      <c r="AD28" s="142"/>
      <c r="AE28" s="3"/>
      <c r="AF28" s="13"/>
      <c r="AG28" s="9"/>
      <c r="AJ28" s="34"/>
    </row>
    <row r="29" spans="1:36" ht="18.75" customHeight="1" x14ac:dyDescent="0.55000000000000004">
      <c r="A29" s="1"/>
      <c r="B29" s="6" t="s">
        <v>15</v>
      </c>
      <c r="C29" s="130" t="s">
        <v>95</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2"/>
      <c r="AE29" s="3"/>
      <c r="AF29" s="13"/>
      <c r="AG29" s="9"/>
      <c r="AH29" s="32">
        <v>24</v>
      </c>
      <c r="AI29" s="32" t="s">
        <v>71</v>
      </c>
      <c r="AJ29" s="33" t="str">
        <f>P35 &amp; ""</f>
        <v/>
      </c>
    </row>
    <row r="30" spans="1:36" ht="18.75" customHeight="1" x14ac:dyDescent="0.55000000000000004">
      <c r="A30" s="1"/>
      <c r="B30" s="36"/>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133"/>
      <c r="AE30" s="3"/>
      <c r="AF30" s="13"/>
      <c r="AG30" s="9"/>
      <c r="AJ30" s="33"/>
    </row>
    <row r="31" spans="1:36" ht="18.75" customHeight="1" thickBot="1" x14ac:dyDescent="0.6">
      <c r="A31" s="1"/>
      <c r="B31" s="7"/>
      <c r="C31" s="14" t="s">
        <v>32</v>
      </c>
      <c r="D31" s="116" t="s">
        <v>96</v>
      </c>
      <c r="E31" s="116"/>
      <c r="F31" s="116"/>
      <c r="G31" s="116"/>
      <c r="H31" s="14" t="s">
        <v>32</v>
      </c>
      <c r="I31" s="116" t="s">
        <v>97</v>
      </c>
      <c r="J31" s="116"/>
      <c r="K31" s="116"/>
      <c r="L31" s="116"/>
      <c r="M31" s="116" t="s">
        <v>16</v>
      </c>
      <c r="N31" s="116"/>
      <c r="O31" s="116"/>
      <c r="P31" s="116"/>
      <c r="Q31" s="116"/>
      <c r="R31" s="116"/>
      <c r="S31" s="116"/>
      <c r="T31" s="116"/>
      <c r="U31" s="116"/>
      <c r="V31" s="116"/>
      <c r="W31" s="116"/>
      <c r="X31" s="116"/>
      <c r="Y31" s="116"/>
      <c r="Z31" s="116"/>
      <c r="AA31" s="116"/>
      <c r="AB31" s="116"/>
      <c r="AC31" s="116"/>
      <c r="AD31" s="143"/>
      <c r="AE31" s="1"/>
      <c r="AF31" s="12"/>
      <c r="AH31" s="32">
        <v>25</v>
      </c>
      <c r="AI31" s="32" t="s">
        <v>72</v>
      </c>
      <c r="AJ31" s="33" t="str">
        <f>P37 &amp; ""</f>
        <v/>
      </c>
    </row>
    <row r="32" spans="1:36" ht="18.75" customHeight="1" x14ac:dyDescent="0.550000000000000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2"/>
      <c r="AH32" s="32">
        <v>26</v>
      </c>
      <c r="AI32" s="32" t="s">
        <v>73</v>
      </c>
      <c r="AJ32" s="35" t="b">
        <v>0</v>
      </c>
    </row>
    <row r="33" spans="1:36" ht="18.75" customHeight="1" x14ac:dyDescent="0.55000000000000004">
      <c r="A33" s="1"/>
      <c r="B33" s="122" t="s">
        <v>102</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
      <c r="AF33" s="12"/>
      <c r="AH33" s="32">
        <v>27</v>
      </c>
      <c r="AI33" s="32" t="s">
        <v>74</v>
      </c>
      <c r="AJ33" s="35" t="b">
        <v>1</v>
      </c>
    </row>
    <row r="34" spans="1:36" ht="18.75" customHeight="1" x14ac:dyDescent="0.55000000000000004">
      <c r="A34" s="1"/>
      <c r="B34" s="46" t="s">
        <v>21</v>
      </c>
      <c r="C34" s="46"/>
      <c r="D34" s="46"/>
      <c r="E34" s="46"/>
      <c r="F34" s="46"/>
      <c r="G34" s="46"/>
      <c r="H34" s="46" t="s">
        <v>22</v>
      </c>
      <c r="I34" s="46"/>
      <c r="J34" s="46"/>
      <c r="K34" s="46"/>
      <c r="L34" s="46"/>
      <c r="M34" s="78" t="s">
        <v>20</v>
      </c>
      <c r="N34" s="78"/>
      <c r="O34" s="78"/>
      <c r="P34" s="118" t="s">
        <v>23</v>
      </c>
      <c r="Q34" s="119"/>
      <c r="R34" s="119"/>
      <c r="S34" s="119"/>
      <c r="T34" s="119"/>
      <c r="U34" s="119"/>
      <c r="V34" s="119"/>
      <c r="W34" s="119"/>
      <c r="X34" s="119"/>
      <c r="Y34" s="119"/>
      <c r="Z34" s="119"/>
      <c r="AA34" s="119"/>
      <c r="AB34" s="119"/>
      <c r="AC34" s="119"/>
      <c r="AD34" s="120"/>
      <c r="AE34" s="1"/>
      <c r="AF34" s="12"/>
      <c r="AH34" s="32">
        <v>28</v>
      </c>
      <c r="AI34" s="32" t="s">
        <v>75</v>
      </c>
      <c r="AJ34" s="35" t="b">
        <v>0</v>
      </c>
    </row>
    <row r="35" spans="1:36" ht="18.75" customHeight="1" x14ac:dyDescent="0.55000000000000004">
      <c r="A35" s="1"/>
      <c r="B35" s="117"/>
      <c r="C35" s="117"/>
      <c r="D35" s="117"/>
      <c r="E35" s="117"/>
      <c r="F35" s="117"/>
      <c r="G35" s="117"/>
      <c r="H35" s="117"/>
      <c r="I35" s="117"/>
      <c r="J35" s="117"/>
      <c r="K35" s="117"/>
      <c r="L35" s="117"/>
      <c r="M35" s="121"/>
      <c r="N35" s="121"/>
      <c r="O35" s="121"/>
      <c r="P35" s="144"/>
      <c r="Q35" s="145"/>
      <c r="R35" s="145"/>
      <c r="S35" s="145"/>
      <c r="T35" s="145"/>
      <c r="U35" s="145"/>
      <c r="V35" s="145"/>
      <c r="W35" s="145"/>
      <c r="X35" s="145"/>
      <c r="Y35" s="145"/>
      <c r="Z35" s="145"/>
      <c r="AA35" s="145"/>
      <c r="AB35" s="145"/>
      <c r="AC35" s="145"/>
      <c r="AD35" s="146"/>
      <c r="AE35" s="1"/>
      <c r="AF35" s="12"/>
      <c r="AH35" s="32">
        <v>29</v>
      </c>
      <c r="AI35" s="32" t="s">
        <v>76</v>
      </c>
      <c r="AJ35" s="35" t="b">
        <v>0</v>
      </c>
    </row>
    <row r="36" spans="1:36" ht="18.75" customHeight="1" x14ac:dyDescent="0.55000000000000004">
      <c r="A36" s="1"/>
      <c r="B36" s="78" t="s">
        <v>17</v>
      </c>
      <c r="C36" s="78"/>
      <c r="D36" s="78"/>
      <c r="E36" s="78"/>
      <c r="F36" s="78" t="s">
        <v>18</v>
      </c>
      <c r="G36" s="78"/>
      <c r="H36" s="78"/>
      <c r="I36" s="78" t="s">
        <v>19</v>
      </c>
      <c r="J36" s="78"/>
      <c r="K36" s="78"/>
      <c r="L36" s="78"/>
      <c r="M36" s="78"/>
      <c r="N36" s="78"/>
      <c r="O36" s="78"/>
      <c r="P36" s="118" t="s">
        <v>24</v>
      </c>
      <c r="Q36" s="119"/>
      <c r="R36" s="119"/>
      <c r="S36" s="119"/>
      <c r="T36" s="119"/>
      <c r="U36" s="119"/>
      <c r="V36" s="119"/>
      <c r="W36" s="119"/>
      <c r="X36" s="119"/>
      <c r="Y36" s="119"/>
      <c r="Z36" s="119"/>
      <c r="AA36" s="119"/>
      <c r="AB36" s="119"/>
      <c r="AC36" s="119"/>
      <c r="AD36" s="120"/>
      <c r="AE36" s="1"/>
      <c r="AF36" s="12"/>
      <c r="AH36" s="32">
        <v>30</v>
      </c>
      <c r="AI36" s="32" t="s">
        <v>77</v>
      </c>
      <c r="AJ36" s="35" t="b">
        <v>0</v>
      </c>
    </row>
    <row r="37" spans="1:36" ht="18.75" customHeight="1" x14ac:dyDescent="0.55000000000000004">
      <c r="A37" s="1"/>
      <c r="B37" s="30"/>
      <c r="C37" s="30"/>
      <c r="D37" s="30"/>
      <c r="E37" s="30"/>
      <c r="F37" s="31"/>
      <c r="G37" s="31"/>
      <c r="H37" s="31"/>
      <c r="I37" s="30"/>
      <c r="J37" s="30"/>
      <c r="K37" s="30"/>
      <c r="L37" s="30"/>
      <c r="M37" s="30"/>
      <c r="N37" s="30"/>
      <c r="O37" s="30"/>
      <c r="P37" s="117"/>
      <c r="Q37" s="117"/>
      <c r="R37" s="117"/>
      <c r="S37" s="117"/>
      <c r="T37" s="117"/>
      <c r="U37" s="117"/>
      <c r="V37" s="117"/>
      <c r="W37" s="117"/>
      <c r="X37" s="117"/>
      <c r="Y37" s="117"/>
      <c r="Z37" s="117"/>
      <c r="AA37" s="117"/>
      <c r="AB37" s="117"/>
      <c r="AC37" s="117"/>
      <c r="AD37" s="117"/>
      <c r="AE37" s="1"/>
      <c r="AF37" s="12"/>
    </row>
    <row r="38" spans="1:36" ht="18.75" customHeight="1" x14ac:dyDescent="0.55000000000000004">
      <c r="A38" s="1"/>
      <c r="B38" s="75" t="s">
        <v>25</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1"/>
      <c r="AF38" s="12"/>
    </row>
    <row r="39" spans="1:36" ht="18.75" customHeight="1" x14ac:dyDescent="0.550000000000000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2"/>
    </row>
    <row r="40" spans="1:36" ht="18.75" customHeight="1" x14ac:dyDescent="0.55000000000000004">
      <c r="A40" s="1"/>
      <c r="B40" s="122" t="s">
        <v>103</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
      <c r="AF40" s="12"/>
    </row>
    <row r="41" spans="1:36" ht="18.75" customHeight="1" x14ac:dyDescent="0.55000000000000004">
      <c r="A41" s="1"/>
      <c r="B41" s="37">
        <v>1</v>
      </c>
      <c r="C41" s="106" t="s">
        <v>98</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8"/>
      <c r="AE41" s="1"/>
      <c r="AF41" s="12"/>
    </row>
    <row r="42" spans="1:36" ht="18.75" customHeight="1" x14ac:dyDescent="0.55000000000000004">
      <c r="A42" s="1"/>
      <c r="B42" s="37">
        <v>2</v>
      </c>
      <c r="C42" s="106" t="s">
        <v>26</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8"/>
      <c r="AE42" s="1"/>
      <c r="AF42" s="12"/>
    </row>
    <row r="43" spans="1:36" ht="18.75" customHeight="1" x14ac:dyDescent="0.55000000000000004">
      <c r="A43" s="1"/>
      <c r="B43" s="37">
        <v>3</v>
      </c>
      <c r="C43" s="106" t="s">
        <v>27</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8"/>
      <c r="AE43" s="1"/>
      <c r="AF43" s="12"/>
    </row>
    <row r="44" spans="1:36" ht="18.75" customHeight="1" x14ac:dyDescent="0.55000000000000004">
      <c r="A44" s="1"/>
      <c r="B44" s="37">
        <v>4</v>
      </c>
      <c r="C44" s="106" t="s">
        <v>28</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8"/>
      <c r="AE44" s="1"/>
      <c r="AF44" s="12"/>
    </row>
    <row r="45" spans="1:36" ht="18.75" customHeight="1" x14ac:dyDescent="0.55000000000000004">
      <c r="A45" s="1"/>
      <c r="B45" s="76">
        <v>5</v>
      </c>
      <c r="C45" s="123" t="s">
        <v>99</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5"/>
      <c r="AE45" s="1"/>
      <c r="AF45" s="12"/>
    </row>
    <row r="46" spans="1:36" ht="18.75" customHeight="1" x14ac:dyDescent="0.55000000000000004">
      <c r="A46" s="1"/>
      <c r="B46" s="77"/>
      <c r="C46" s="126"/>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8"/>
      <c r="AE46" s="1"/>
      <c r="AF46" s="12"/>
    </row>
    <row r="47" spans="1:36" x14ac:dyDescent="0.550000000000000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2"/>
    </row>
    <row r="48" spans="1:36" x14ac:dyDescent="0.55000000000000004">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row>
  </sheetData>
  <sheetProtection algorithmName="SHA-512" hashValue="yYgZP46ADhL5MrJ20U9ShAfxItmYxr5YJtkjeggtkayPSiyWm7flB+LrGYmhish/I0NCwgLreOfrI0VsMajj7Q==" saltValue="F25oIZpmQHdVm2lo5GPXCw==" spinCount="100000" sheet="1" formatColumns="0" formatRows="0"/>
  <mergeCells count="94">
    <mergeCell ref="P35:AD35"/>
    <mergeCell ref="H34:L34"/>
    <mergeCell ref="B34:G34"/>
    <mergeCell ref="M28:R28"/>
    <mergeCell ref="S28:AD28"/>
    <mergeCell ref="B33:AD33"/>
    <mergeCell ref="I31:L31"/>
    <mergeCell ref="M31:AD31"/>
    <mergeCell ref="P23:T24"/>
    <mergeCell ref="U23:V24"/>
    <mergeCell ref="W23:X24"/>
    <mergeCell ref="Y23:Y24"/>
    <mergeCell ref="Z23:AA24"/>
    <mergeCell ref="AB23:AB24"/>
    <mergeCell ref="AC23:AD24"/>
    <mergeCell ref="I21:J21"/>
    <mergeCell ref="L21:M21"/>
    <mergeCell ref="P9:T9"/>
    <mergeCell ref="P10:T10"/>
    <mergeCell ref="P17:T17"/>
    <mergeCell ref="B12:AD12"/>
    <mergeCell ref="B13:AD13"/>
    <mergeCell ref="W17:X17"/>
    <mergeCell ref="W18:X18"/>
    <mergeCell ref="Z17:AA17"/>
    <mergeCell ref="Z18:AA18"/>
    <mergeCell ref="AC17:AD17"/>
    <mergeCell ref="AC18:AD18"/>
    <mergeCell ref="H17:O18"/>
    <mergeCell ref="Y5:Z5"/>
    <mergeCell ref="AB5:AC5"/>
    <mergeCell ref="B4:AD4"/>
    <mergeCell ref="B2:AD2"/>
    <mergeCell ref="B3:AD3"/>
    <mergeCell ref="V5:X5"/>
    <mergeCell ref="I36:O36"/>
    <mergeCell ref="M34:O34"/>
    <mergeCell ref="B19:G20"/>
    <mergeCell ref="B21:G21"/>
    <mergeCell ref="B22:G22"/>
    <mergeCell ref="B23:G24"/>
    <mergeCell ref="H26:AD26"/>
    <mergeCell ref="H25:O25"/>
    <mergeCell ref="Q25:AD25"/>
    <mergeCell ref="D31:G31"/>
    <mergeCell ref="P36:AD36"/>
    <mergeCell ref="P34:AD34"/>
    <mergeCell ref="B35:G35"/>
    <mergeCell ref="H35:L35"/>
    <mergeCell ref="M35:O35"/>
    <mergeCell ref="H23:O24"/>
    <mergeCell ref="B45:B46"/>
    <mergeCell ref="B25:G25"/>
    <mergeCell ref="B26:G26"/>
    <mergeCell ref="B36:E36"/>
    <mergeCell ref="F36:H36"/>
    <mergeCell ref="C43:AD43"/>
    <mergeCell ref="C44:AD44"/>
    <mergeCell ref="C42:AD42"/>
    <mergeCell ref="B38:AD38"/>
    <mergeCell ref="P37:AD37"/>
    <mergeCell ref="B40:AD40"/>
    <mergeCell ref="C45:AD46"/>
    <mergeCell ref="C29:AD30"/>
    <mergeCell ref="C41:AD41"/>
    <mergeCell ref="B27:AD27"/>
    <mergeCell ref="B28:L28"/>
    <mergeCell ref="I15:M15"/>
    <mergeCell ref="Y15:AD15"/>
    <mergeCell ref="K19:M19"/>
    <mergeCell ref="H19:J19"/>
    <mergeCell ref="B6:AD6"/>
    <mergeCell ref="B8:AD8"/>
    <mergeCell ref="U18:V18"/>
    <mergeCell ref="R14:X14"/>
    <mergeCell ref="H9:O10"/>
    <mergeCell ref="U16:Y16"/>
    <mergeCell ref="I16:R16"/>
    <mergeCell ref="H22:AD22"/>
    <mergeCell ref="AH1:AJ1"/>
    <mergeCell ref="B14:G16"/>
    <mergeCell ref="B9:G10"/>
    <mergeCell ref="B17:G18"/>
    <mergeCell ref="I14:K14"/>
    <mergeCell ref="M14:P14"/>
    <mergeCell ref="O15:R15"/>
    <mergeCell ref="T15:W15"/>
    <mergeCell ref="P18:T18"/>
    <mergeCell ref="U9:AD10"/>
    <mergeCell ref="U17:V17"/>
    <mergeCell ref="K20:AD20"/>
    <mergeCell ref="H20:J20"/>
    <mergeCell ref="N19:AD19"/>
    <mergeCell ref="Z14:AD14"/>
  </mergeCells>
  <phoneticPr fontId="1"/>
  <dataValidations count="5">
    <dataValidation type="whole" imeMode="off" allowBlank="1" showInputMessage="1" showErrorMessage="1" sqref="Y5:Z5" xr:uid="{00000000-0002-0000-0000-000001000000}">
      <formula1>1</formula1>
      <formula2>12</formula2>
    </dataValidation>
    <dataValidation type="whole" imeMode="off" allowBlank="1" showInputMessage="1" showErrorMessage="1" sqref="AB5:AC5" xr:uid="{00000000-0002-0000-0000-000002000000}">
      <formula1>1</formula1>
      <formula2>31</formula2>
    </dataValidation>
    <dataValidation type="whole" imeMode="off" allowBlank="1" showInputMessage="1" showErrorMessage="1" sqref="B37:O37" xr:uid="{00000000-0002-0000-0000-000003000000}">
      <formula1>0</formula1>
      <formula2>9</formula2>
    </dataValidation>
    <dataValidation imeMode="off" allowBlank="1" showInputMessage="1" showErrorMessage="1" sqref="K19:M19 AC17:AD18 Z17:AA18 W17:X18 AC23 W23 Z23 I21:J21 L21:M21 H25:O25 Q25:AD25 B28 S28" xr:uid="{00000000-0002-0000-0000-000004000000}"/>
    <dataValidation type="list" allowBlank="1" showInputMessage="1" showErrorMessage="1" sqref="M35:O35" xr:uid="{00000000-0002-0000-0000-000000000000}">
      <formula1>$AL$9:$AL$10</formula1>
    </dataValidation>
  </dataValidations>
  <printOptions horizontalCentered="1"/>
  <pageMargins left="0.23622047244094491" right="0.23622047244094491" top="0.74803149606299213" bottom="0.74803149606299213" header="0.31496062992125984" footer="0.31496062992125984"/>
  <pageSetup paperSize="9" scale="92"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12700</xdr:colOff>
                    <xdr:row>13</xdr:row>
                    <xdr:rowOff>0</xdr:rowOff>
                  </from>
                  <to>
                    <xdr:col>8</xdr:col>
                    <xdr:colOff>0</xdr:colOff>
                    <xdr:row>14</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12700</xdr:colOff>
                    <xdr:row>13</xdr:row>
                    <xdr:rowOff>0</xdr:rowOff>
                  </from>
                  <to>
                    <xdr:col>12</xdr:col>
                    <xdr:colOff>0</xdr:colOff>
                    <xdr:row>14</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12700</xdr:colOff>
                    <xdr:row>13</xdr:row>
                    <xdr:rowOff>0</xdr:rowOff>
                  </from>
                  <to>
                    <xdr:col>17</xdr:col>
                    <xdr:colOff>0</xdr:colOff>
                    <xdr:row>14</xdr:row>
                    <xdr:rowOff>12700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12700</xdr:colOff>
                    <xdr:row>14</xdr:row>
                    <xdr:rowOff>0</xdr:rowOff>
                  </from>
                  <to>
                    <xdr:col>8</xdr:col>
                    <xdr:colOff>0</xdr:colOff>
                    <xdr:row>15</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12700</xdr:colOff>
                    <xdr:row>15</xdr:row>
                    <xdr:rowOff>0</xdr:rowOff>
                  </from>
                  <to>
                    <xdr:col>8</xdr:col>
                    <xdr:colOff>0</xdr:colOff>
                    <xdr:row>16</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12700</xdr:colOff>
                    <xdr:row>14</xdr:row>
                    <xdr:rowOff>0</xdr:rowOff>
                  </from>
                  <to>
                    <xdr:col>14</xdr:col>
                    <xdr:colOff>0</xdr:colOff>
                    <xdr:row>15</xdr:row>
                    <xdr:rowOff>12700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19</xdr:col>
                    <xdr:colOff>12700</xdr:colOff>
                    <xdr:row>14</xdr:row>
                    <xdr:rowOff>228600</xdr:rowOff>
                  </from>
                  <to>
                    <xdr:col>20</xdr:col>
                    <xdr:colOff>0</xdr:colOff>
                    <xdr:row>16</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18</xdr:col>
                    <xdr:colOff>0</xdr:colOff>
                    <xdr:row>14</xdr:row>
                    <xdr:rowOff>0</xdr:rowOff>
                  </from>
                  <to>
                    <xdr:col>18</xdr:col>
                    <xdr:colOff>228600</xdr:colOff>
                    <xdr:row>15</xdr:row>
                    <xdr:rowOff>12700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24</xdr:col>
                    <xdr:colOff>12700</xdr:colOff>
                    <xdr:row>13</xdr:row>
                    <xdr:rowOff>0</xdr:rowOff>
                  </from>
                  <to>
                    <xdr:col>25</xdr:col>
                    <xdr:colOff>0</xdr:colOff>
                    <xdr:row>14</xdr:row>
                    <xdr:rowOff>12700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23</xdr:col>
                    <xdr:colOff>12700</xdr:colOff>
                    <xdr:row>14</xdr:row>
                    <xdr:rowOff>0</xdr:rowOff>
                  </from>
                  <to>
                    <xdr:col>24</xdr:col>
                    <xdr:colOff>0</xdr:colOff>
                    <xdr:row>15</xdr:row>
                    <xdr:rowOff>12700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xdr:col>
                    <xdr:colOff>12700</xdr:colOff>
                    <xdr:row>30</xdr:row>
                    <xdr:rowOff>0</xdr:rowOff>
                  </from>
                  <to>
                    <xdr:col>3</xdr:col>
                    <xdr:colOff>0</xdr:colOff>
                    <xdr:row>31</xdr:row>
                    <xdr:rowOff>12700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7</xdr:col>
                    <xdr:colOff>12700</xdr:colOff>
                    <xdr:row>30</xdr:row>
                    <xdr:rowOff>0</xdr:rowOff>
                  </from>
                  <to>
                    <xdr:col>8</xdr:col>
                    <xdr:colOff>0</xdr:colOff>
                    <xdr:row>31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SaruyaHP</dc:creator>
  <cp:lastModifiedBy>SaruyaHP</cp:lastModifiedBy>
  <cp:lastPrinted>2021-10-18T23:21:50Z</cp:lastPrinted>
  <dcterms:created xsi:type="dcterms:W3CDTF">2021-08-30T05:47:03Z</dcterms:created>
  <dcterms:modified xsi:type="dcterms:W3CDTF">2022-10-23T23:58:27Z</dcterms:modified>
</cp:coreProperties>
</file>